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mc:AlternateContent xmlns:mc="http://schemas.openxmlformats.org/markup-compatibility/2006">
    <mc:Choice Requires="x15">
      <x15ac:absPath xmlns:x15ac="http://schemas.microsoft.com/office/spreadsheetml/2010/11/ac" url="C:\Users\Administrator\Downloads\BER TECHNICAL AFTER APPEALS 12-13 November\"/>
    </mc:Choice>
  </mc:AlternateContent>
  <xr:revisionPtr revIDLastSave="0" documentId="13_ncr:1_{FD121A56-C5F5-4676-AAD2-5009A93D9A9A}" xr6:coauthVersionLast="47" xr6:coauthVersionMax="47" xr10:uidLastSave="{00000000-0000-0000-0000-000000000000}"/>
  <bookViews>
    <workbookView xWindow="-108" yWindow="-108" windowWidth="23256" windowHeight="12456" xr2:uid="{00000000-000D-0000-FFFF-FFFF00000000}"/>
  </bookViews>
  <sheets>
    <sheet name="Manufactuing of GM"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 uri="GoogleSheetsCustomDataVersion2">
      <go:sheetsCustomData xmlns:go="http://customooxmlschemas.google.com/" r:id="rId5" roundtripDataChecksum="0TtO8ss1SJAbG8Tf4dIi+FHengnQPM6CPceXutdK8pg="/>
    </ext>
  </extLst>
</workbook>
</file>

<file path=xl/calcChain.xml><?xml version="1.0" encoding="utf-8"?>
<calcChain xmlns="http://schemas.openxmlformats.org/spreadsheetml/2006/main">
  <c r="AA22" i="1" l="1"/>
  <c r="AA23" i="1"/>
  <c r="AA24" i="1"/>
  <c r="AA25" i="1"/>
  <c r="AA26" i="1"/>
  <c r="AA27" i="1"/>
  <c r="AA28" i="1"/>
  <c r="AA29" i="1"/>
  <c r="AA30" i="1"/>
  <c r="AA31" i="1"/>
  <c r="AA32" i="1"/>
  <c r="AA33" i="1"/>
  <c r="AA34" i="1"/>
  <c r="AA35" i="1"/>
  <c r="AA36" i="1"/>
  <c r="AA37" i="1"/>
  <c r="AA38" i="1"/>
  <c r="AA39" i="1"/>
  <c r="Z22" i="1"/>
  <c r="Z23" i="1"/>
  <c r="Z24" i="1"/>
  <c r="Z25" i="1"/>
  <c r="Z26" i="1"/>
  <c r="Z27" i="1"/>
  <c r="Z28" i="1"/>
  <c r="Z29" i="1"/>
  <c r="Z30" i="1"/>
  <c r="Z31" i="1"/>
  <c r="Z32" i="1"/>
  <c r="Z33" i="1"/>
  <c r="Z34" i="1"/>
  <c r="Z35" i="1"/>
  <c r="Z36" i="1"/>
  <c r="Z37" i="1"/>
  <c r="Z38" i="1"/>
  <c r="Z39" i="1"/>
  <c r="AA20" i="1"/>
  <c r="AA21" i="1"/>
  <c r="Z20" i="1"/>
  <c r="Z21" i="1"/>
  <c r="Q20" i="1"/>
  <c r="Q21" i="1"/>
  <c r="Q22" i="1"/>
  <c r="Q23" i="1"/>
  <c r="Q24" i="1"/>
  <c r="Q25" i="1"/>
  <c r="Q26" i="1"/>
  <c r="Q27" i="1"/>
  <c r="Q28" i="1"/>
  <c r="Q29" i="1"/>
  <c r="Q30" i="1"/>
  <c r="Q31" i="1"/>
  <c r="Q32" i="1"/>
  <c r="Q33" i="1"/>
  <c r="Q34" i="1"/>
  <c r="Q35" i="1"/>
  <c r="Q36" i="1"/>
  <c r="Q37" i="1"/>
  <c r="Q38" i="1"/>
  <c r="Q39" i="1"/>
  <c r="Z19" i="1" l="1"/>
  <c r="Q19" i="1"/>
  <c r="Z18" i="1"/>
  <c r="Q18" i="1"/>
  <c r="Z17" i="1"/>
  <c r="Q17" i="1"/>
  <c r="Z16" i="1"/>
  <c r="Q16" i="1"/>
  <c r="Z15" i="1"/>
  <c r="Q15" i="1"/>
  <c r="Z14" i="1"/>
  <c r="Q14" i="1"/>
  <c r="Z13" i="1"/>
  <c r="Q13" i="1"/>
  <c r="Z12" i="1"/>
  <c r="Q12" i="1"/>
  <c r="Z11" i="1"/>
  <c r="Q11" i="1"/>
  <c r="AA17" i="1" l="1"/>
  <c r="AA16" i="1"/>
  <c r="AA15" i="1"/>
  <c r="AA11" i="1"/>
  <c r="AA19" i="1"/>
  <c r="AA18" i="1"/>
  <c r="AA13" i="1"/>
  <c r="AA14" i="1"/>
  <c r="AA12" i="1"/>
</calcChain>
</file>

<file path=xl/sharedStrings.xml><?xml version="1.0" encoding="utf-8"?>
<sst xmlns="http://schemas.openxmlformats.org/spreadsheetml/2006/main" count="97" uniqueCount="81">
  <si>
    <t>Evaluation Criteria for Manufacturers of General Medicine, Drugs, Powder Injetable Drugs, Biologicals and IV Fluids for Government MCC 2025-26</t>
  </si>
  <si>
    <t>Name of Firm</t>
  </si>
  <si>
    <t>S. No.</t>
  </si>
  <si>
    <t>Product General Information</t>
  </si>
  <si>
    <t>Technical Evaluation Matrix</t>
  </si>
  <si>
    <t>Factory Technical Evaluation Parameters</t>
  </si>
  <si>
    <t>Total Factory Evaluated Score</t>
  </si>
  <si>
    <t>Product Evaluation Parameters</t>
  </si>
  <si>
    <t>Total Product Evaluated Score</t>
  </si>
  <si>
    <t>Total Technical Score</t>
  </si>
  <si>
    <t>Documents Based Factory Score</t>
  </si>
  <si>
    <t>Factory Evaluation Visit Score</t>
  </si>
  <si>
    <t>Product Technical Parameters</t>
  </si>
  <si>
    <r>
      <rPr>
        <sz val="12"/>
        <color theme="1"/>
        <rFont val="Times New Roman"/>
      </rPr>
      <t xml:space="preserve">Valid ISO 18001/45001 certificate of the facility where the quoted product is manufactured, issued by PNAC accredited body (duly attested by senior executive of the firm)
</t>
    </r>
    <r>
      <rPr>
        <b/>
        <sz val="12"/>
        <color theme="1"/>
        <rFont val="Times New Roman"/>
      </rPr>
      <t>Online verification link shall be provided</t>
    </r>
  </si>
  <si>
    <r>
      <rPr>
        <sz val="12"/>
        <color theme="1"/>
        <rFont val="Times New Roman"/>
      </rPr>
      <t xml:space="preserve">Valid ISO 14001 certificate of the facility where the quoted product is manufactured, issued by PNAC accredited body (duly attested by senior executive of the firm)
                                                                           </t>
    </r>
    <r>
      <rPr>
        <b/>
        <sz val="12"/>
        <color theme="1"/>
        <rFont val="Times New Roman"/>
      </rPr>
      <t>Online verification link shall be provided</t>
    </r>
  </si>
  <si>
    <r>
      <rPr>
        <sz val="12"/>
        <color theme="1"/>
        <rFont val="Times New Roman"/>
      </rPr>
      <t xml:space="preserve">Valid ISO 9001 certificate of the facility where the quoted product is manufactured, issued by PNAC accredited body (duly attested by senior executive of the firm)
                          </t>
    </r>
    <r>
      <rPr>
        <b/>
        <sz val="12"/>
        <color theme="1"/>
        <rFont val="Times New Roman"/>
      </rPr>
      <t>Online verification link shall be provided</t>
    </r>
    <r>
      <rPr>
        <sz val="12"/>
        <color theme="1"/>
        <rFont val="Times New Roman"/>
      </rPr>
      <t xml:space="preserve">            </t>
    </r>
  </si>
  <si>
    <r>
      <rPr>
        <sz val="12"/>
        <color theme="1"/>
        <rFont val="Times New Roman"/>
      </rPr>
      <t xml:space="preserve">Latest IMS/IQVIA ranking of the leading manufacturer firm (by value) in Pakistan . 
</t>
    </r>
    <r>
      <rPr>
        <b/>
        <sz val="12"/>
        <color theme="1"/>
        <rFont val="Times New Roman"/>
      </rPr>
      <t>(12 months to date ranking will be considered).</t>
    </r>
    <r>
      <rPr>
        <sz val="12"/>
        <color theme="1"/>
        <rFont val="Times New Roman"/>
      </rPr>
      <t xml:space="preserve">
Marks shall be awarded to top 100 firms of Pakistan as ranked by value by IMS/IQVIA, in the following manner:
</t>
    </r>
    <r>
      <rPr>
        <b/>
        <sz val="12"/>
        <color theme="1"/>
        <rFont val="Times New Roman"/>
      </rPr>
      <t>1.  Firm having (12-Month) Ranking in top-20 positions shall be awarded 5 marks.
2. Firms having (12-Month) Ranking between 21-40th positions 4 marks.
3. Firms having (12-Month) ranking between 41st to 60th position shall be awarded 3 marks.
4. Firms having (12-Month) ranking between 61st to 80th position shall be awarded 2 marks.
5. Firms having (12-Month) ranking between 81st to 100th position shall be awarded 1 mark.</t>
    </r>
  </si>
  <si>
    <r>
      <rPr>
        <sz val="12"/>
        <color theme="1"/>
        <rFont val="Times New Roman"/>
      </rPr>
      <t xml:space="preserve">Valid calibration certificates for equipment / instruments used in the factory for Measuring, weighing, Assay/ Analysis of raw material, in-process material and finished products for the manufacturing of the quoted products.
</t>
    </r>
    <r>
      <rPr>
        <b/>
        <sz val="12"/>
        <color theme="1"/>
        <rFont val="Times New Roman"/>
      </rPr>
      <t>(Valid Calibration Certificates attested by Quality head of the firm).</t>
    </r>
  </si>
  <si>
    <r>
      <rPr>
        <sz val="12"/>
        <color theme="1"/>
        <rFont val="Times New Roman"/>
      </rPr>
      <t xml:space="preserve">Availability of calibrated equipment for analysis of quoted items along with validated methods of testing of the quoted items and adherence to good laboratory practices (GLP) in all labs +  Functional Stability Chamber (Both Accelerated and Real Time)(as in Schedule B of DRAP)  
</t>
    </r>
    <r>
      <rPr>
        <b/>
        <sz val="12"/>
        <color theme="1"/>
        <rFont val="Times New Roman"/>
      </rPr>
      <t xml:space="preserve">(Evaluated at the time of inspection by the MCC expert/s, as non-availability or non-functioning of stability chambers and/or non-adherence to GLP as per schedule-B shall lead to disqualification of the firm).
</t>
    </r>
    <r>
      <rPr>
        <sz val="12"/>
        <color theme="1"/>
        <rFont val="Times New Roman"/>
      </rPr>
      <t xml:space="preserve">
</t>
    </r>
  </si>
  <si>
    <r>
      <rPr>
        <sz val="12"/>
        <color theme="1"/>
        <rFont val="Times New Roman"/>
      </rPr>
      <t xml:space="preserve">Raw material, In-process and Finished good storage (as in Schedule B of DRAP) (as evaluated at the time of inspection by the MCC expert/s). 
</t>
    </r>
    <r>
      <rPr>
        <b/>
        <sz val="12"/>
        <color theme="1"/>
        <rFont val="Times New Roman"/>
      </rPr>
      <t>Non-adherence to GSP shall lead to disqualification of the firm.</t>
    </r>
  </si>
  <si>
    <r>
      <rPr>
        <sz val="12"/>
        <color theme="1"/>
        <rFont val="Times New Roman"/>
      </rPr>
      <t xml:space="preserve">Adherence to cGMP guidelines, (as in Schedule-B of DRAP), in area / section of the quoted product (s).  
</t>
    </r>
    <r>
      <rPr>
        <b/>
        <sz val="12"/>
        <color theme="1"/>
        <rFont val="Times New Roman"/>
      </rPr>
      <t>Non-compliance to cGMP guidelines shall lead to disqualification of the section/s or firm)</t>
    </r>
    <r>
      <rPr>
        <sz val="12"/>
        <color theme="1"/>
        <rFont val="Times New Roman"/>
      </rPr>
      <t>.</t>
    </r>
  </si>
  <si>
    <r>
      <rPr>
        <sz val="12"/>
        <color theme="1"/>
        <rFont val="Times New Roman"/>
      </rPr>
      <t xml:space="preserve">Adequate availability of qualified &amp; relevant Human Resource as per the requirements mentioned in schedule-B of DRAP 
</t>
    </r>
    <r>
      <rPr>
        <b/>
        <sz val="12"/>
        <color theme="1"/>
        <rFont val="Times New Roman"/>
      </rPr>
      <t>(Certified by the senior executive of the firm &amp; evaluated by MCC expert/s at the time of inspection, Non-availability shall lead to disqualification of the section/s or firm).</t>
    </r>
  </si>
  <si>
    <r>
      <rPr>
        <sz val="12"/>
        <color theme="1"/>
        <rFont val="Times New Roman"/>
      </rPr>
      <t xml:space="preserve">Availablity of Functional and validated HVAC, with all relevant equipment, testing, logs.
</t>
    </r>
    <r>
      <rPr>
        <b/>
        <sz val="12"/>
        <color theme="1"/>
        <rFont val="Times New Roman"/>
      </rPr>
      <t>(As evaluated by the MCC expert/s at the time of inspection). 
Non-availability or non-functionality of the HVAC system and/or testing and/or logs, shall lead to Disqualification of the relevant section / firm.</t>
    </r>
  </si>
  <si>
    <r>
      <rPr>
        <sz val="12"/>
        <color theme="1"/>
        <rFont val="Times New Roman"/>
      </rPr>
      <t xml:space="preserve">Certificate of Analysis of API from the Principal Manufacturer as mentioned in the goods declaration (GD) provided in column 18, duly attested by the senior executive of the firm.
</t>
    </r>
    <r>
      <rPr>
        <b/>
        <sz val="12"/>
        <color theme="1"/>
        <rFont val="Times New Roman"/>
      </rPr>
      <t xml:space="preserve">In case of Non-provision of matching GD the marks for CoA will not be awarded. </t>
    </r>
  </si>
  <si>
    <r>
      <rPr>
        <sz val="11"/>
        <color theme="1"/>
        <rFont val="Times New Roman"/>
      </rPr>
      <t xml:space="preserve">Valid WHO prequalification
and / or 
Valid product registration in SRA country(ies)
and / or
Valid free sale certificate issued by regulatory body of any SRA country(ies)
1 mark for each certification, up to a maximum of 03 marks. 
Certificates on company's own letter heads shall not be acceptable.
(copies of relevant certificates duly attested by the senior executive of the firm)
</t>
    </r>
    <r>
      <rPr>
        <b/>
        <sz val="11"/>
        <color theme="1"/>
        <rFont val="Times New Roman"/>
      </rPr>
      <t xml:space="preserve">Note: Valid Certificates for the same brand shall be provided. Certificate on company's own letter head shall not be acceptable. </t>
    </r>
    <r>
      <rPr>
        <sz val="11"/>
        <color theme="1"/>
        <rFont val="Times New Roman"/>
      </rPr>
      <t xml:space="preserve">
</t>
    </r>
  </si>
  <si>
    <r>
      <rPr>
        <sz val="11"/>
        <color theme="1"/>
        <rFont val="Times New Roman"/>
      </rPr>
      <t xml:space="preserve">Valid Certificate of Analysis of the Type / class of material used for the immediate container of the quoted item/s, as issued by the manufacturer of the material coupled with Invoice/proof of purchase: 
For award of marks, the certificate of analysis must clearly mention:
1. Materials e.g., Aluminium Foil, PVC, Capsule Shells, Plastic (HDPE, LDPE) or any other material used for the immediate container of the quoted item complying with US, European, British, Japanese pharmacopoeial standards, or must clearly mention that the material is of a Pharmaceutical grade.
2. Type of Glass material for Liquid ampoules must be USP class 1 (Non-compliance shall lead to disqualification of the quoted product).
</t>
    </r>
    <r>
      <rPr>
        <b/>
        <sz val="11"/>
        <color theme="1"/>
        <rFont val="Times New Roman"/>
      </rPr>
      <t>3. Type of Glass material for Oral Syrups/ Suspensions must be USP Type 3 or better (Non-compliance or non-provision of CoA of glass material shall lead to disqualification of the quoted product).</t>
    </r>
    <r>
      <rPr>
        <sz val="11"/>
        <color theme="1"/>
        <rFont val="Times New Roman"/>
      </rPr>
      <t xml:space="preserve">
4. For Dry Powder Injectables, 
          a. For USP Type 1 glass 4 marks will be awarded.
          b. For USP Type 2 Glass 2 marks will be awarded.
        </t>
    </r>
    <r>
      <rPr>
        <b/>
        <sz val="11"/>
        <color theme="1"/>
        <rFont val="Times New Roman"/>
      </rPr>
      <t xml:space="preserve">  c. For products where USP Type 3 glass is used or where the CoA of Glass material is not provided shall lead to disqualification of the item (s).</t>
    </r>
    <r>
      <rPr>
        <sz val="11"/>
        <color theme="1"/>
        <rFont val="Times New Roman"/>
      </rPr>
      <t xml:space="preserve">
(Documents duly attested by the Senior executive of the firm).</t>
    </r>
  </si>
  <si>
    <t>Stability studies of quoted item/s duly attested by the Q.C incharge of the firm).</t>
  </si>
  <si>
    <t xml:space="preserve">Ref. No. of item </t>
  </si>
  <si>
    <t>Generic Name of Item</t>
  </si>
  <si>
    <t>Dosage Form with Strength</t>
  </si>
  <si>
    <t>Trade Name</t>
  </si>
  <si>
    <t xml:space="preserve">Bioavailability/ Bioequivalence study conducted by WHO Audited Labs must be attached along with the bid and study must be available on WHO Website)
and / or
For biologicals, bio-similarity studies shall be provided for award of marks in this parameter.
and / or 
Bio-waiver certificate from an accredited lab of SRA countries (Stringent Regulatory Authorities). 
In case of Large volume parenteral i.e., greater than 100ml up to 5L, product validation report (as per WHO/US-FDA/USP guidelines) shall be submitted.
and / or
Proof of inventor / innovator products from relevant body shall be provided where the firm claims that the bioequivalence / bio-similarity is not applicable. Proof on company's own letter head shall not be acceptable.                                                                   </t>
  </si>
  <si>
    <t>Availability of quoted item/s in Pakistani market as per recent most data of IMS/IQVIA Health not older than twelve (12) months.
1-10% market share = 1  mark
11-30% market share = 2 marks
31-50% market share = 3 marks
50% and above market share = 5 marks
For items specifically used in institutions where IMS/IQVIA data is not applicable the bidder shall provide Tender Approvals (not older than twelve 12 months) from Tertiary care Govt. Hospitals, Health related Govt. projects and/ or JCI accredited private hospitals of Pakistan.
Marks shall be awarded in the following manner:
02 Tender approvals- 01 mark
04 Tender approvals- 02 marks
06 Tender approvals- 03 marks
08 Tender approvals- 04 marks
10 or more Tender approvals- 05 marks
Note. 
Tender approval means award of contract(s) for the quoted product(s) with the same brand name and specifications / strength / dosage form. Moreover, the approval(s) shall be duly attested by the concerned procuring entities and accompanied with purchase orders, delivery challan, invoice/warranty and cheque from the concerned procuring entity/purchasing agency/ies, etc. The bank statement showing the respective transaction against the cheque received shall also be submitted with each purchase order.</t>
  </si>
  <si>
    <t xml:space="preserve">Active Pharmaceutical Ingredient/s (APIs) source accreditation certificate issued by WHO / US-FDA / EMA / MHRA/ TGA/ PMDA/ Swiss Medic or Health Canada or by regulatory authority/body of SRAs country (ies) coupled with Form-3 (form of undertaking to accompany an application for License to import Drugs).
Moreover, in case of product/quoted item having multiple APIs, the marks for GD, CoA, APIs source accreditation shall be awarded only where these documents are submitted for all APIs/components of the quoted products.
In cases where the validity period is not explicitly mentioned on the accreditation certificate, the certificate shall be considered valid only if it was issued within the last five (05) years from the date of NIT/bid submission. </t>
  </si>
  <si>
    <r>
      <t xml:space="preserve">Goods Declaration certificate of imported API of the quoted item/s from Pakistan Customs, coupled with valid airway bill or Bill of Lading for the quoted item/s, not older than 24 months from the cutoff date for submission of bids.
In cases where Raw materials are acquired from Local sources valid invoice (s) not older than 24 months shall be considered.
</t>
    </r>
    <r>
      <rPr>
        <b/>
        <sz val="12"/>
        <color theme="1"/>
        <rFont val="Times New Roman"/>
      </rPr>
      <t xml:space="preserve">In case of purchases through third party importers a valid trail/link/DRAP clearance NOC between the principal manufacturer and the importer firm shall be established with the firm offering the product to Govt. MCC       </t>
    </r>
    <r>
      <rPr>
        <sz val="12"/>
        <color theme="1"/>
        <rFont val="Times New Roman"/>
      </rPr>
      <t xml:space="preserve">                                                         </t>
    </r>
  </si>
  <si>
    <r>
      <t xml:space="preserve">Valid documents of the Federal Board of Revenue (FBR) showing the total financial turnover of the firm for the last year i.e., FY 2023-24 or latest.
Maximum 6 marks shall be awarded in the following manner:
Financial turnover of PKR 100 to 500 million - 2 marks. 
Financial turnover of more than PKR 500 million and upto 1000 million - 4 marks.
Financial turnover of more than PKR 1000 million - 6 marks
</t>
    </r>
    <r>
      <rPr>
        <b/>
        <sz val="12"/>
        <color theme="1"/>
        <rFont val="Times New Roman"/>
        <family val="1"/>
      </rPr>
      <t xml:space="preserve">(The document shall be attested by a Senior executive of the firm)
</t>
    </r>
  </si>
  <si>
    <t>Observations:</t>
  </si>
  <si>
    <t>Azithromycin</t>
  </si>
  <si>
    <t>Tab. / Cap. 250 mg 12s or less </t>
  </si>
  <si>
    <t>Cefixime</t>
  </si>
  <si>
    <t>Cap. 400 mg 5s </t>
  </si>
  <si>
    <t>Dry Susp. 100 mg/5ml 30ml</t>
  </si>
  <si>
    <t>Dry Susp. 200 mg/5ml 30ml</t>
  </si>
  <si>
    <t>Mecobalamin</t>
  </si>
  <si>
    <t>Inj. 500 mcg 1ml</t>
  </si>
  <si>
    <t xml:space="preserve">Cap. 500 mg </t>
  </si>
  <si>
    <t>Cholecalciferol (Vitamin D3)</t>
  </si>
  <si>
    <t>IM/ Oral Inj. 200000 IU 1ml</t>
  </si>
  <si>
    <t>Atracurium</t>
  </si>
  <si>
    <t>Inj. 10mg/ml, 5ml</t>
  </si>
  <si>
    <t>Diclofenac Sodium (IM/IV for Infusion)</t>
  </si>
  <si>
    <t>Inj. 25 mg/ml 3 ml</t>
  </si>
  <si>
    <t>Ketorolac</t>
  </si>
  <si>
    <t>Inj. 30 mg/ml 1ml</t>
  </si>
  <si>
    <t>Amikacin Sulphate</t>
  </si>
  <si>
    <t xml:space="preserve">Inj. 100mg </t>
  </si>
  <si>
    <t xml:space="preserve">Inj. 250mg </t>
  </si>
  <si>
    <t xml:space="preserve">Inj. 500mg </t>
  </si>
  <si>
    <t>Cefepime</t>
  </si>
  <si>
    <t>Inj. 500 mg/vial</t>
  </si>
  <si>
    <t xml:space="preserve">Inj. l gm/vial </t>
  </si>
  <si>
    <t>Cefoperazone + Sulbactam</t>
  </si>
  <si>
    <t xml:space="preserve">Inj. 1gm/Vial </t>
  </si>
  <si>
    <t xml:space="preserve">Inj. 2 gm/Vial </t>
  </si>
  <si>
    <t>Cefotaxime Sodium</t>
  </si>
  <si>
    <t xml:space="preserve">Inj. 250 mg/Vial </t>
  </si>
  <si>
    <t xml:space="preserve">Inj. 500 mg/Vial </t>
  </si>
  <si>
    <t>Ceftriaxone</t>
  </si>
  <si>
    <t>Cephradine</t>
  </si>
  <si>
    <t xml:space="preserve">Dry Susp. 125mg / 5m1 </t>
  </si>
  <si>
    <t xml:space="preserve">Dry Susp. 250 mg / 5m1 </t>
  </si>
  <si>
    <t>Imipenem + Cilastatin</t>
  </si>
  <si>
    <t xml:space="preserve">Inj. 500 mg+500mg / Vial </t>
  </si>
  <si>
    <t>Meropenem</t>
  </si>
  <si>
    <t xml:space="preserve">Inj. 1gm /Vial </t>
  </si>
  <si>
    <t>Omeprazole</t>
  </si>
  <si>
    <t xml:space="preserve">Cap. 40 mg </t>
  </si>
  <si>
    <t>The APIs soruces attached in the bid at page 299-489 are not according to the advertised criteria (older than 05 years)</t>
  </si>
  <si>
    <t>COA/Proof of purchase are not attached for amikacin 100, 250, 500 mg.</t>
  </si>
  <si>
    <t>Ipram Pharma Rawalpindi</t>
  </si>
  <si>
    <t xml:space="preserve">The inspection team during inspection made following observations;
1.	Diclofenac Sodium (API) in raw material store was placed in released area but no QC number was allotted to it for the identification purposes as required under good storage practices.
2.	Released labels on Diclofenac sodium were not affixed/placed on all containers.
3.	Stability chambers were on ground floor while quality control was on fist floor, thereby compromising good laboratory practices. 
4.	The temperature and humidity recorded by inspection team for accelerated stability chamber was 37 C &amp; 46 H, which is out of the range specified under ICH guidelines.
5.	Similarly, the temperature and humidity recorded by inspection team for real time stability chamber was 33.4 C &amp; 56 H, which too is out of range specified under ICH guidelines.
6.	In filling area of liquid injectable entry of personnel and material was same which is in clear disregard of good manufacturing practices for sterile products. 
7.	Optical checking worker when asked about protocols was ignorant of differentiation between bubbles and dust particles which amounts to non-compliance of SOP/s/Guidelines under cGMP of sterile products.
8.	Samples placed in cold incubators after sterility testing were not properly labeled while those in hot incubators were not labeled at all thereby compromising good laboratory praticies.
9.	The raw data in the form of calculations and ancillary evidence was not shown for Sodium Meta Bisulphite (raw material) and nor was any reference made towards such raw data in the final test and analysis report in violation of Good Laboratory &amp; Good documentation practices. 
10.	In carbapenim section optical checking was carried out in in-process quarantine which is a dedicated area for the storage of In-process/intermediate materials and is thus against good manufacturing practices. 
11.	In Cephalosporin area quarantine had no supply of HVAC or any other alternate arrangement for maintaining temperature and humidity thereby compromising good storage practices.  
Since the above observations are not in accordance with criteria laid down for the evaluation of physical inspection of the firm and good manufacturing practices, good storage practices and good laboratory practices, therefore, the firm is NOT RECOMMENDED for the award of marks as specified for physical inspection in the relevant pro-forma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</si>
</sst>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font>
      <sz val="11"/>
      <color theme="1"/>
      <name val="Calibri"/>
      <scheme val="minor"/>
    </font>
    <font>
      <sz val="11"/>
      <color theme="1"/>
      <name val="Calibri"/>
      <family val="2"/>
      <scheme val="minor"/>
    </font>
    <font>
      <b/>
      <sz val="18"/>
      <color theme="1"/>
      <name val="Times New Roman"/>
    </font>
    <font>
      <sz val="11"/>
      <name val="Calibri"/>
    </font>
    <font>
      <b/>
      <sz val="14"/>
      <color theme="1"/>
      <name val="Times New Roman"/>
    </font>
    <font>
      <b/>
      <sz val="11"/>
      <color theme="1"/>
      <name val="Times New Roman"/>
    </font>
    <font>
      <sz val="12"/>
      <color theme="1"/>
      <name val="Times New Roman"/>
    </font>
    <font>
      <sz val="12"/>
      <color theme="1"/>
      <name val="Calibri"/>
    </font>
    <font>
      <sz val="11"/>
      <color theme="1"/>
      <name val="Times New Roman"/>
    </font>
    <font>
      <sz val="10"/>
      <color theme="1"/>
      <name val="Calibri"/>
    </font>
    <font>
      <b/>
      <sz val="10"/>
      <color theme="1"/>
      <name val="Calibri"/>
    </font>
    <font>
      <sz val="11"/>
      <color theme="1"/>
      <name val="Calibri"/>
    </font>
    <font>
      <b/>
      <sz val="12"/>
      <color theme="1"/>
      <name val="Times New Roman"/>
    </font>
    <font>
      <sz val="11"/>
      <color theme="1"/>
      <name val="Times New Roman"/>
      <family val="1"/>
    </font>
    <font>
      <sz val="12"/>
      <color theme="1"/>
      <name val="Times New Roman"/>
      <family val="1"/>
    </font>
    <font>
      <b/>
      <sz val="12"/>
      <color theme="1"/>
      <name val="Times New Roman"/>
      <family val="1"/>
    </font>
    <font>
      <sz val="12"/>
      <color theme="1"/>
      <name val="Calibri"/>
      <family val="2"/>
      <scheme val="minor"/>
    </font>
    <font>
      <sz val="12"/>
      <color theme="1"/>
      <name val="Calibri"/>
      <family val="2"/>
    </font>
    <font>
      <sz val="12"/>
      <name val="Calibri"/>
      <family val="2"/>
    </font>
  </fonts>
  <fills count="3">
    <fill>
      <patternFill patternType="none"/>
    </fill>
    <fill>
      <patternFill patternType="gray125"/>
    </fill>
    <fill>
      <patternFill patternType="solid">
        <fgColor theme="0"/>
        <bgColor indexed="64"/>
      </patternFill>
    </fill>
  </fills>
  <borders count="17">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style="thin">
        <color rgb="FF000000"/>
      </right>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42">
    <xf numFmtId="0" fontId="0" fillId="0" borderId="0" xfId="0"/>
    <xf numFmtId="0" fontId="0" fillId="2" borderId="0" xfId="0" applyFill="1"/>
    <xf numFmtId="0" fontId="2" fillId="2" borderId="1" xfId="0" applyFont="1" applyFill="1" applyBorder="1" applyAlignment="1">
      <alignment horizontal="center" vertical="center"/>
    </xf>
    <xf numFmtId="0" fontId="3" fillId="2" borderId="2" xfId="0" applyFont="1" applyFill="1" applyBorder="1"/>
    <xf numFmtId="0" fontId="3" fillId="2" borderId="3" xfId="0" applyFont="1" applyFill="1" applyBorder="1"/>
    <xf numFmtId="0" fontId="4" fillId="2" borderId="1" xfId="0" applyFont="1" applyFill="1" applyBorder="1" applyAlignment="1">
      <alignment horizontal="center" vertical="center"/>
    </xf>
    <xf numFmtId="0" fontId="4" fillId="2" borderId="1" xfId="0" applyFont="1" applyFill="1" applyBorder="1" applyAlignment="1">
      <alignment horizontal="left"/>
    </xf>
    <xf numFmtId="0" fontId="4" fillId="2" borderId="4"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3" fillId="2" borderId="6" xfId="0" applyFont="1" applyFill="1" applyBorder="1"/>
    <xf numFmtId="0" fontId="3" fillId="2" borderId="7" xfId="0" applyFont="1" applyFill="1" applyBorder="1"/>
    <xf numFmtId="0" fontId="4" fillId="2" borderId="1" xfId="0" applyFont="1" applyFill="1" applyBorder="1" applyAlignment="1">
      <alignment horizontal="center" wrapText="1"/>
    </xf>
    <xf numFmtId="0" fontId="3" fillId="2" borderId="8" xfId="0" applyFont="1" applyFill="1" applyBorder="1"/>
    <xf numFmtId="0" fontId="3" fillId="2" borderId="9" xfId="0" applyFont="1" applyFill="1" applyBorder="1"/>
    <xf numFmtId="0" fontId="0" fillId="2" borderId="0" xfId="0" applyFill="1"/>
    <xf numFmtId="0" fontId="3" fillId="2" borderId="10" xfId="0" applyFont="1" applyFill="1" applyBorder="1"/>
    <xf numFmtId="0" fontId="4" fillId="2" borderId="1"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3" fillId="2" borderId="11" xfId="0" applyFont="1" applyFill="1" applyBorder="1"/>
    <xf numFmtId="0" fontId="3" fillId="2" borderId="12" xfId="0" applyFont="1" applyFill="1" applyBorder="1"/>
    <xf numFmtId="0" fontId="3" fillId="2" borderId="13" xfId="0" applyFont="1" applyFill="1" applyBorder="1"/>
    <xf numFmtId="0" fontId="3" fillId="2" borderId="14" xfId="0" applyFont="1" applyFill="1" applyBorder="1"/>
    <xf numFmtId="0" fontId="4" fillId="2" borderId="15" xfId="0" applyFont="1" applyFill="1" applyBorder="1" applyAlignment="1">
      <alignment horizontal="center" vertical="center"/>
    </xf>
    <xf numFmtId="0" fontId="4" fillId="2" borderId="15" xfId="0" applyFont="1" applyFill="1" applyBorder="1" applyAlignment="1">
      <alignment horizontal="center" vertical="center" wrapText="1"/>
    </xf>
    <xf numFmtId="0" fontId="6" fillId="2" borderId="4" xfId="0" applyFont="1" applyFill="1" applyBorder="1" applyAlignment="1">
      <alignment vertical="top" wrapText="1"/>
    </xf>
    <xf numFmtId="0" fontId="7" fillId="2" borderId="4" xfId="0" applyFont="1" applyFill="1" applyBorder="1"/>
    <xf numFmtId="0" fontId="6" fillId="2" borderId="4" xfId="0" applyFont="1" applyFill="1" applyBorder="1" applyAlignment="1">
      <alignment horizontal="left" vertical="top" wrapText="1"/>
    </xf>
    <xf numFmtId="0" fontId="14" fillId="2" borderId="4" xfId="0" applyFont="1" applyFill="1" applyBorder="1" applyAlignment="1">
      <alignment horizontal="left" vertical="top" wrapText="1"/>
    </xf>
    <xf numFmtId="0" fontId="8" fillId="2" borderId="4" xfId="0" applyFont="1" applyFill="1" applyBorder="1" applyAlignment="1">
      <alignment horizontal="left" vertical="top" wrapText="1"/>
    </xf>
    <xf numFmtId="0" fontId="13" fillId="2" borderId="4" xfId="0" applyFont="1" applyFill="1" applyBorder="1" applyAlignment="1">
      <alignment horizontal="left" vertical="top" wrapText="1"/>
    </xf>
    <xf numFmtId="0" fontId="9" fillId="2" borderId="16" xfId="0" applyFont="1" applyFill="1" applyBorder="1" applyAlignment="1">
      <alignment vertical="top" wrapText="1"/>
    </xf>
    <xf numFmtId="0" fontId="9" fillId="2" borderId="16" xfId="0" applyFont="1" applyFill="1" applyBorder="1" applyAlignment="1">
      <alignment horizontal="left" vertical="top" wrapText="1"/>
    </xf>
    <xf numFmtId="0" fontId="9" fillId="2" borderId="16" xfId="0" applyFont="1" applyFill="1" applyBorder="1" applyAlignment="1">
      <alignment horizontal="center" vertical="center" wrapText="1"/>
    </xf>
    <xf numFmtId="0" fontId="18" fillId="2" borderId="16" xfId="0" applyFont="1" applyFill="1" applyBorder="1" applyAlignment="1">
      <alignment horizontal="left" vertical="top" wrapText="1"/>
    </xf>
    <xf numFmtId="0" fontId="10" fillId="2" borderId="16" xfId="0" applyFont="1" applyFill="1" applyBorder="1" applyAlignment="1">
      <alignment horizontal="center" vertical="center" wrapText="1"/>
    </xf>
    <xf numFmtId="0" fontId="17" fillId="2" borderId="16" xfId="0" applyFont="1" applyFill="1" applyBorder="1" applyAlignment="1">
      <alignment horizontal="left" vertical="top"/>
    </xf>
    <xf numFmtId="0" fontId="16" fillId="2" borderId="16" xfId="0" applyFont="1" applyFill="1" applyBorder="1" applyAlignment="1">
      <alignment horizontal="left" vertical="top"/>
    </xf>
    <xf numFmtId="0" fontId="16" fillId="2" borderId="16" xfId="0" applyFont="1" applyFill="1" applyBorder="1" applyAlignment="1">
      <alignment horizontal="left" vertical="top" wrapText="1"/>
    </xf>
    <xf numFmtId="0" fontId="11" fillId="2" borderId="16" xfId="0" applyFont="1" applyFill="1" applyBorder="1" applyAlignment="1">
      <alignment horizontal="center" vertical="center"/>
    </xf>
    <xf numFmtId="0" fontId="0" fillId="2" borderId="16" xfId="0" applyFill="1" applyBorder="1" applyAlignment="1">
      <alignment horizontal="center" vertical="center"/>
    </xf>
    <xf numFmtId="0" fontId="1" fillId="2" borderId="0" xfId="0" applyFont="1" applyFill="1"/>
    <xf numFmtId="0" fontId="16" fillId="2" borderId="0" xfId="0" applyFont="1" applyFill="1" applyAlignment="1">
      <alignment horizontal="left" vertical="top"/>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theme" Target="theme/theme1.xml"/><Relationship Id="rId5" Type="http://customschemas.google.com/relationships/workbookmetadata" Target="metadata"/><Relationship Id="rId9" Type="http://schemas.openxmlformats.org/officeDocument/2006/relationships/calcChain" Target="calcChain.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A946"/>
  <sheetViews>
    <sheetView tabSelected="1" zoomScale="40" zoomScaleNormal="40" workbookViewId="0">
      <selection sqref="A1:XFD1048576"/>
    </sheetView>
  </sheetViews>
  <sheetFormatPr defaultColWidth="14.44140625" defaultRowHeight="15" customHeight="1"/>
  <cols>
    <col min="1" max="1" width="6" style="1" customWidth="1"/>
    <col min="2" max="2" width="12.88671875" style="1" customWidth="1"/>
    <col min="3" max="3" width="16" style="1" customWidth="1"/>
    <col min="4" max="4" width="14.5546875" style="1" customWidth="1"/>
    <col min="5" max="5" width="14" style="1" customWidth="1"/>
    <col min="6" max="6" width="16.44140625" style="1" customWidth="1"/>
    <col min="7" max="7" width="16.109375" style="1" customWidth="1"/>
    <col min="8" max="8" width="15" style="1" customWidth="1"/>
    <col min="9" max="9" width="46.109375" style="1" customWidth="1"/>
    <col min="10" max="10" width="17.44140625" style="1" customWidth="1"/>
    <col min="11" max="11" width="65.77734375" style="1" customWidth="1"/>
    <col min="12" max="12" width="23" style="1" customWidth="1"/>
    <col min="13" max="13" width="14" style="1" customWidth="1"/>
    <col min="14" max="14" width="13.44140625" style="1" customWidth="1"/>
    <col min="15" max="15" width="18.109375" style="1" customWidth="1"/>
    <col min="16" max="16" width="17.44140625" style="1" customWidth="1"/>
    <col min="17" max="17" width="15.5546875" style="1" customWidth="1"/>
    <col min="18" max="18" width="46.88671875" style="1" customWidth="1"/>
    <col min="19" max="19" width="29.88671875" style="1" customWidth="1"/>
    <col min="20" max="20" width="17.44140625" style="1" customWidth="1"/>
    <col min="21" max="22" width="46" style="1" customWidth="1"/>
    <col min="23" max="23" width="63" style="1" customWidth="1"/>
    <col min="24" max="24" width="23.5546875" style="1" customWidth="1"/>
    <col min="25" max="25" width="68.5546875" style="1" customWidth="1"/>
    <col min="26" max="27" width="15.5546875" style="1" customWidth="1"/>
    <col min="28" max="16384" width="14.44140625" style="1"/>
  </cols>
  <sheetData>
    <row r="1" spans="1:27" ht="14.25" customHeight="1"/>
    <row r="2" spans="1:27" ht="14.25" customHeight="1"/>
    <row r="3" spans="1:27" ht="20.25" customHeight="1"/>
    <row r="4" spans="1:27" ht="40.5" customHeight="1">
      <c r="A4" s="2" t="s">
        <v>0</v>
      </c>
      <c r="B4" s="3"/>
      <c r="C4" s="3"/>
      <c r="D4" s="3"/>
      <c r="E4" s="3"/>
      <c r="F4" s="3"/>
      <c r="G4" s="3"/>
      <c r="H4" s="3"/>
      <c r="I4" s="3"/>
      <c r="J4" s="3"/>
      <c r="K4" s="3"/>
      <c r="L4" s="3"/>
      <c r="M4" s="3"/>
      <c r="N4" s="3"/>
      <c r="O4" s="3"/>
      <c r="P4" s="3"/>
      <c r="Q4" s="3"/>
      <c r="R4" s="3"/>
      <c r="S4" s="3"/>
      <c r="T4" s="3"/>
      <c r="U4" s="3"/>
      <c r="V4" s="3"/>
      <c r="W4" s="3"/>
      <c r="X4" s="3"/>
      <c r="Y4" s="3"/>
      <c r="Z4" s="3"/>
      <c r="AA4" s="4"/>
    </row>
    <row r="5" spans="1:27" ht="21" customHeight="1">
      <c r="A5" s="5" t="s">
        <v>1</v>
      </c>
      <c r="B5" s="3"/>
      <c r="C5" s="3"/>
      <c r="D5" s="3"/>
      <c r="E5" s="3"/>
      <c r="F5" s="4"/>
      <c r="G5" s="6" t="s">
        <v>79</v>
      </c>
      <c r="H5" s="3"/>
      <c r="I5" s="3"/>
      <c r="J5" s="3"/>
      <c r="K5" s="3"/>
      <c r="L5" s="3"/>
      <c r="M5" s="3"/>
      <c r="N5" s="3"/>
      <c r="O5" s="3"/>
      <c r="P5" s="3"/>
      <c r="Q5" s="3"/>
      <c r="R5" s="3"/>
      <c r="S5" s="3"/>
      <c r="T5" s="3"/>
      <c r="U5" s="3"/>
      <c r="V5" s="3"/>
      <c r="W5" s="3"/>
      <c r="X5" s="3"/>
      <c r="Y5" s="3"/>
      <c r="Z5" s="3"/>
      <c r="AA5" s="4"/>
    </row>
    <row r="6" spans="1:27" ht="30.75" customHeight="1">
      <c r="A6" s="7" t="s">
        <v>2</v>
      </c>
      <c r="B6" s="8" t="s">
        <v>3</v>
      </c>
      <c r="C6" s="9"/>
      <c r="D6" s="9"/>
      <c r="E6" s="10"/>
      <c r="F6" s="11" t="s">
        <v>4</v>
      </c>
      <c r="G6" s="3"/>
      <c r="H6" s="3"/>
      <c r="I6" s="3"/>
      <c r="J6" s="3"/>
      <c r="K6" s="3"/>
      <c r="L6" s="3"/>
      <c r="M6" s="3"/>
      <c r="N6" s="3"/>
      <c r="O6" s="3"/>
      <c r="P6" s="3"/>
      <c r="Q6" s="3"/>
      <c r="R6" s="3"/>
      <c r="S6" s="3"/>
      <c r="T6" s="3"/>
      <c r="U6" s="3"/>
      <c r="V6" s="3"/>
      <c r="W6" s="3"/>
      <c r="X6" s="3"/>
      <c r="Y6" s="3"/>
      <c r="Z6" s="3"/>
      <c r="AA6" s="4"/>
    </row>
    <row r="7" spans="1:27" ht="40.5" customHeight="1">
      <c r="A7" s="12"/>
      <c r="B7" s="13"/>
      <c r="C7" s="14"/>
      <c r="D7" s="14"/>
      <c r="E7" s="15"/>
      <c r="F7" s="16" t="s">
        <v>5</v>
      </c>
      <c r="G7" s="3"/>
      <c r="H7" s="3"/>
      <c r="I7" s="3"/>
      <c r="J7" s="3"/>
      <c r="K7" s="3"/>
      <c r="L7" s="3"/>
      <c r="M7" s="3"/>
      <c r="N7" s="3"/>
      <c r="O7" s="3"/>
      <c r="P7" s="4"/>
      <c r="Q7" s="7" t="s">
        <v>6</v>
      </c>
      <c r="R7" s="16" t="s">
        <v>7</v>
      </c>
      <c r="S7" s="3"/>
      <c r="T7" s="3"/>
      <c r="U7" s="3"/>
      <c r="V7" s="3"/>
      <c r="W7" s="3"/>
      <c r="X7" s="3"/>
      <c r="Y7" s="3"/>
      <c r="Z7" s="17" t="s">
        <v>8</v>
      </c>
      <c r="AA7" s="17" t="s">
        <v>9</v>
      </c>
    </row>
    <row r="8" spans="1:27" ht="57" customHeight="1">
      <c r="A8" s="12"/>
      <c r="B8" s="18"/>
      <c r="C8" s="19"/>
      <c r="D8" s="19"/>
      <c r="E8" s="20"/>
      <c r="F8" s="16" t="s">
        <v>10</v>
      </c>
      <c r="G8" s="3"/>
      <c r="H8" s="3"/>
      <c r="I8" s="3"/>
      <c r="J8" s="3"/>
      <c r="K8" s="4"/>
      <c r="L8" s="16" t="s">
        <v>11</v>
      </c>
      <c r="M8" s="3"/>
      <c r="N8" s="3"/>
      <c r="O8" s="3"/>
      <c r="P8" s="4"/>
      <c r="Q8" s="21"/>
      <c r="R8" s="16" t="s">
        <v>12</v>
      </c>
      <c r="S8" s="3"/>
      <c r="T8" s="3"/>
      <c r="U8" s="3"/>
      <c r="V8" s="3"/>
      <c r="W8" s="3"/>
      <c r="X8" s="3"/>
      <c r="Y8" s="3"/>
      <c r="Z8" s="21"/>
      <c r="AA8" s="21"/>
    </row>
    <row r="9" spans="1:27" ht="57" customHeight="1">
      <c r="A9" s="21"/>
      <c r="B9" s="22">
        <v>1</v>
      </c>
      <c r="C9" s="23">
        <v>2</v>
      </c>
      <c r="D9" s="23">
        <v>3</v>
      </c>
      <c r="E9" s="22">
        <v>4</v>
      </c>
      <c r="F9" s="22">
        <v>5</v>
      </c>
      <c r="G9" s="23">
        <v>6</v>
      </c>
      <c r="H9" s="23">
        <v>7</v>
      </c>
      <c r="I9" s="22">
        <v>8</v>
      </c>
      <c r="J9" s="22">
        <v>9</v>
      </c>
      <c r="K9" s="23">
        <v>10</v>
      </c>
      <c r="L9" s="23">
        <v>11</v>
      </c>
      <c r="M9" s="22">
        <v>12</v>
      </c>
      <c r="N9" s="22">
        <v>13</v>
      </c>
      <c r="O9" s="23">
        <v>14</v>
      </c>
      <c r="P9" s="23">
        <v>15</v>
      </c>
      <c r="Q9" s="22">
        <v>16</v>
      </c>
      <c r="R9" s="22">
        <v>17</v>
      </c>
      <c r="S9" s="23">
        <v>18</v>
      </c>
      <c r="T9" s="23">
        <v>19</v>
      </c>
      <c r="U9" s="22">
        <v>20</v>
      </c>
      <c r="V9" s="22">
        <v>21</v>
      </c>
      <c r="W9" s="23">
        <v>22</v>
      </c>
      <c r="X9" s="23">
        <v>23</v>
      </c>
      <c r="Y9" s="22">
        <v>24</v>
      </c>
      <c r="Z9" s="22">
        <v>25</v>
      </c>
      <c r="AA9" s="23">
        <v>26</v>
      </c>
    </row>
    <row r="10" spans="1:27" ht="244.2" customHeight="1">
      <c r="A10" s="24"/>
      <c r="B10" s="25"/>
      <c r="C10" s="25"/>
      <c r="D10" s="25"/>
      <c r="E10" s="25"/>
      <c r="F10" s="26" t="s">
        <v>13</v>
      </c>
      <c r="G10" s="26" t="s">
        <v>14</v>
      </c>
      <c r="H10" s="26" t="s">
        <v>15</v>
      </c>
      <c r="I10" s="26" t="s">
        <v>16</v>
      </c>
      <c r="J10" s="26" t="s">
        <v>17</v>
      </c>
      <c r="K10" s="27" t="s">
        <v>35</v>
      </c>
      <c r="L10" s="26" t="s">
        <v>18</v>
      </c>
      <c r="M10" s="26" t="s">
        <v>19</v>
      </c>
      <c r="N10" s="26" t="s">
        <v>20</v>
      </c>
      <c r="O10" s="26" t="s">
        <v>21</v>
      </c>
      <c r="P10" s="26" t="s">
        <v>22</v>
      </c>
      <c r="Q10" s="26"/>
      <c r="R10" s="27" t="s">
        <v>31</v>
      </c>
      <c r="S10" s="27" t="s">
        <v>34</v>
      </c>
      <c r="T10" s="26" t="s">
        <v>23</v>
      </c>
      <c r="U10" s="26" t="s">
        <v>33</v>
      </c>
      <c r="V10" s="28" t="s">
        <v>24</v>
      </c>
      <c r="W10" s="28" t="s">
        <v>25</v>
      </c>
      <c r="X10" s="26" t="s">
        <v>26</v>
      </c>
      <c r="Y10" s="29" t="s">
        <v>32</v>
      </c>
      <c r="Z10" s="26"/>
      <c r="AA10" s="26"/>
    </row>
    <row r="11" spans="1:27" ht="42" customHeight="1">
      <c r="A11" s="30"/>
      <c r="B11" s="31" t="s">
        <v>27</v>
      </c>
      <c r="C11" s="31" t="s">
        <v>28</v>
      </c>
      <c r="D11" s="31" t="s">
        <v>29</v>
      </c>
      <c r="E11" s="31" t="s">
        <v>30</v>
      </c>
      <c r="F11" s="32">
        <v>2</v>
      </c>
      <c r="G11" s="32">
        <v>2</v>
      </c>
      <c r="H11" s="32">
        <v>3</v>
      </c>
      <c r="I11" s="32">
        <v>5</v>
      </c>
      <c r="J11" s="32">
        <v>5</v>
      </c>
      <c r="K11" s="32">
        <v>6</v>
      </c>
      <c r="L11" s="33" t="s">
        <v>80</v>
      </c>
      <c r="M11" s="33"/>
      <c r="N11" s="33"/>
      <c r="O11" s="33"/>
      <c r="P11" s="33"/>
      <c r="Q11" s="34">
        <f t="shared" ref="Q11:Q39" si="0">SUM(F11:P11)</f>
        <v>23</v>
      </c>
      <c r="R11" s="32">
        <v>5</v>
      </c>
      <c r="S11" s="32">
        <v>5</v>
      </c>
      <c r="T11" s="32">
        <v>5</v>
      </c>
      <c r="U11" s="32">
        <v>5</v>
      </c>
      <c r="V11" s="32">
        <v>3</v>
      </c>
      <c r="W11" s="32">
        <v>4</v>
      </c>
      <c r="X11" s="32">
        <v>5</v>
      </c>
      <c r="Y11" s="32">
        <v>5</v>
      </c>
      <c r="Z11" s="34">
        <f t="shared" ref="Z11:Z39" si="1">SUM(R11:Y11)</f>
        <v>37</v>
      </c>
      <c r="AA11" s="34">
        <f t="shared" ref="AA11:AA39" si="2">Z11+Q11</f>
        <v>60</v>
      </c>
    </row>
    <row r="12" spans="1:27" ht="41.7" customHeight="1">
      <c r="A12" s="35">
        <v>1</v>
      </c>
      <c r="B12" s="36">
        <v>11</v>
      </c>
      <c r="C12" s="36" t="s">
        <v>48</v>
      </c>
      <c r="D12" s="37" t="s">
        <v>49</v>
      </c>
      <c r="E12" s="36"/>
      <c r="F12" s="32">
        <v>2</v>
      </c>
      <c r="G12" s="32">
        <v>2</v>
      </c>
      <c r="H12" s="32">
        <v>3</v>
      </c>
      <c r="I12" s="32">
        <v>0</v>
      </c>
      <c r="J12" s="32">
        <v>5</v>
      </c>
      <c r="K12" s="32">
        <v>4</v>
      </c>
      <c r="L12" s="33"/>
      <c r="M12" s="33"/>
      <c r="N12" s="33"/>
      <c r="O12" s="33"/>
      <c r="P12" s="33"/>
      <c r="Q12" s="34">
        <f t="shared" si="0"/>
        <v>16</v>
      </c>
      <c r="R12" s="38">
        <v>0</v>
      </c>
      <c r="S12" s="38">
        <v>5</v>
      </c>
      <c r="T12" s="32">
        <v>5</v>
      </c>
      <c r="U12" s="38">
        <v>0</v>
      </c>
      <c r="V12" s="38">
        <v>0</v>
      </c>
      <c r="W12" s="32">
        <v>4</v>
      </c>
      <c r="X12" s="32">
        <v>5</v>
      </c>
      <c r="Y12" s="38">
        <v>1</v>
      </c>
      <c r="Z12" s="34">
        <f t="shared" si="1"/>
        <v>20</v>
      </c>
      <c r="AA12" s="34">
        <f t="shared" si="2"/>
        <v>36</v>
      </c>
    </row>
    <row r="13" spans="1:27" ht="41.7" customHeight="1">
      <c r="A13" s="35">
        <v>2</v>
      </c>
      <c r="B13" s="36">
        <v>41</v>
      </c>
      <c r="C13" s="37" t="s">
        <v>50</v>
      </c>
      <c r="D13" s="37" t="s">
        <v>51</v>
      </c>
      <c r="E13" s="36"/>
      <c r="F13" s="32">
        <v>2</v>
      </c>
      <c r="G13" s="32">
        <v>2</v>
      </c>
      <c r="H13" s="32">
        <v>3</v>
      </c>
      <c r="I13" s="32">
        <v>0</v>
      </c>
      <c r="J13" s="32">
        <v>5</v>
      </c>
      <c r="K13" s="32">
        <v>4</v>
      </c>
      <c r="L13" s="33"/>
      <c r="M13" s="33"/>
      <c r="N13" s="33"/>
      <c r="O13" s="33"/>
      <c r="P13" s="33"/>
      <c r="Q13" s="34">
        <f t="shared" si="0"/>
        <v>16</v>
      </c>
      <c r="R13" s="38">
        <v>0</v>
      </c>
      <c r="S13" s="38">
        <v>5</v>
      </c>
      <c r="T13" s="32">
        <v>5</v>
      </c>
      <c r="U13" s="38">
        <v>0</v>
      </c>
      <c r="V13" s="38">
        <v>0</v>
      </c>
      <c r="W13" s="32">
        <v>4</v>
      </c>
      <c r="X13" s="32">
        <v>5</v>
      </c>
      <c r="Y13" s="38"/>
      <c r="Z13" s="34">
        <f t="shared" si="1"/>
        <v>19</v>
      </c>
      <c r="AA13" s="34">
        <f t="shared" si="2"/>
        <v>35</v>
      </c>
    </row>
    <row r="14" spans="1:27" ht="41.7" customHeight="1">
      <c r="A14" s="35">
        <v>3</v>
      </c>
      <c r="B14" s="36">
        <v>48</v>
      </c>
      <c r="C14" s="36" t="s">
        <v>52</v>
      </c>
      <c r="D14" s="37" t="s">
        <v>53</v>
      </c>
      <c r="E14" s="36"/>
      <c r="F14" s="32">
        <v>2</v>
      </c>
      <c r="G14" s="32">
        <v>2</v>
      </c>
      <c r="H14" s="32">
        <v>3</v>
      </c>
      <c r="I14" s="32">
        <v>0</v>
      </c>
      <c r="J14" s="32">
        <v>5</v>
      </c>
      <c r="K14" s="32">
        <v>4</v>
      </c>
      <c r="L14" s="33"/>
      <c r="M14" s="33"/>
      <c r="N14" s="33"/>
      <c r="O14" s="33"/>
      <c r="P14" s="33"/>
      <c r="Q14" s="34">
        <f t="shared" si="0"/>
        <v>16</v>
      </c>
      <c r="R14" s="38">
        <v>0</v>
      </c>
      <c r="S14" s="38">
        <v>5</v>
      </c>
      <c r="T14" s="32">
        <v>5</v>
      </c>
      <c r="U14" s="38">
        <v>0</v>
      </c>
      <c r="V14" s="38">
        <v>0</v>
      </c>
      <c r="W14" s="32">
        <v>4</v>
      </c>
      <c r="X14" s="32">
        <v>5</v>
      </c>
      <c r="Y14" s="38">
        <v>1</v>
      </c>
      <c r="Z14" s="34">
        <f t="shared" si="1"/>
        <v>20</v>
      </c>
      <c r="AA14" s="34">
        <f t="shared" si="2"/>
        <v>36</v>
      </c>
    </row>
    <row r="15" spans="1:27" ht="41.7" customHeight="1">
      <c r="A15" s="35">
        <v>4</v>
      </c>
      <c r="B15" s="36">
        <v>177</v>
      </c>
      <c r="C15" s="37" t="s">
        <v>54</v>
      </c>
      <c r="D15" s="37" t="s">
        <v>55</v>
      </c>
      <c r="E15" s="36"/>
      <c r="F15" s="32">
        <v>2</v>
      </c>
      <c r="G15" s="32">
        <v>2</v>
      </c>
      <c r="H15" s="32">
        <v>3</v>
      </c>
      <c r="I15" s="32">
        <v>0</v>
      </c>
      <c r="J15" s="32">
        <v>5</v>
      </c>
      <c r="K15" s="32">
        <v>4</v>
      </c>
      <c r="L15" s="33"/>
      <c r="M15" s="33"/>
      <c r="N15" s="33"/>
      <c r="O15" s="33"/>
      <c r="P15" s="33"/>
      <c r="Q15" s="34">
        <f t="shared" si="0"/>
        <v>16</v>
      </c>
      <c r="R15" s="38">
        <v>0</v>
      </c>
      <c r="S15" s="38">
        <v>5</v>
      </c>
      <c r="T15" s="32">
        <v>5</v>
      </c>
      <c r="U15" s="38">
        <v>0</v>
      </c>
      <c r="V15" s="38">
        <v>0</v>
      </c>
      <c r="W15" s="32">
        <v>0</v>
      </c>
      <c r="X15" s="32">
        <v>5</v>
      </c>
      <c r="Y15" s="38"/>
      <c r="Z15" s="34">
        <f t="shared" si="1"/>
        <v>15</v>
      </c>
      <c r="AA15" s="34">
        <f t="shared" si="2"/>
        <v>31</v>
      </c>
    </row>
    <row r="16" spans="1:27" ht="41.7" customHeight="1">
      <c r="A16" s="35">
        <v>5</v>
      </c>
      <c r="B16" s="36">
        <v>178</v>
      </c>
      <c r="C16" s="37" t="s">
        <v>54</v>
      </c>
      <c r="D16" s="37" t="s">
        <v>56</v>
      </c>
      <c r="E16" s="36"/>
      <c r="F16" s="32">
        <v>2</v>
      </c>
      <c r="G16" s="32">
        <v>2</v>
      </c>
      <c r="H16" s="32">
        <v>3</v>
      </c>
      <c r="I16" s="32">
        <v>0</v>
      </c>
      <c r="J16" s="32">
        <v>5</v>
      </c>
      <c r="K16" s="32">
        <v>4</v>
      </c>
      <c r="L16" s="33"/>
      <c r="M16" s="33"/>
      <c r="N16" s="33"/>
      <c r="O16" s="33"/>
      <c r="P16" s="33"/>
      <c r="Q16" s="34">
        <f t="shared" si="0"/>
        <v>16</v>
      </c>
      <c r="R16" s="38">
        <v>0</v>
      </c>
      <c r="S16" s="38">
        <v>5</v>
      </c>
      <c r="T16" s="32">
        <v>5</v>
      </c>
      <c r="U16" s="38">
        <v>0</v>
      </c>
      <c r="V16" s="38">
        <v>0</v>
      </c>
      <c r="W16" s="32">
        <v>0</v>
      </c>
      <c r="X16" s="32">
        <v>5</v>
      </c>
      <c r="Y16" s="38">
        <v>3</v>
      </c>
      <c r="Z16" s="34">
        <f t="shared" si="1"/>
        <v>18</v>
      </c>
      <c r="AA16" s="34">
        <f t="shared" si="2"/>
        <v>34</v>
      </c>
    </row>
    <row r="17" spans="1:27" ht="41.7" customHeight="1">
      <c r="A17" s="35">
        <v>6</v>
      </c>
      <c r="B17" s="36">
        <v>179</v>
      </c>
      <c r="C17" s="37" t="s">
        <v>54</v>
      </c>
      <c r="D17" s="37" t="s">
        <v>57</v>
      </c>
      <c r="E17" s="36"/>
      <c r="F17" s="32">
        <v>2</v>
      </c>
      <c r="G17" s="32">
        <v>2</v>
      </c>
      <c r="H17" s="32">
        <v>3</v>
      </c>
      <c r="I17" s="32">
        <v>0</v>
      </c>
      <c r="J17" s="32">
        <v>5</v>
      </c>
      <c r="K17" s="32">
        <v>4</v>
      </c>
      <c r="L17" s="33"/>
      <c r="M17" s="33"/>
      <c r="N17" s="33"/>
      <c r="O17" s="33"/>
      <c r="P17" s="33"/>
      <c r="Q17" s="34">
        <f t="shared" si="0"/>
        <v>16</v>
      </c>
      <c r="R17" s="38">
        <v>0</v>
      </c>
      <c r="S17" s="38">
        <v>5</v>
      </c>
      <c r="T17" s="32">
        <v>5</v>
      </c>
      <c r="U17" s="38">
        <v>0</v>
      </c>
      <c r="V17" s="38">
        <v>0</v>
      </c>
      <c r="W17" s="32">
        <v>0</v>
      </c>
      <c r="X17" s="32">
        <v>5</v>
      </c>
      <c r="Y17" s="38">
        <v>3</v>
      </c>
      <c r="Z17" s="34">
        <f t="shared" si="1"/>
        <v>18</v>
      </c>
      <c r="AA17" s="34">
        <f t="shared" si="2"/>
        <v>34</v>
      </c>
    </row>
    <row r="18" spans="1:27" ht="41.7" customHeight="1">
      <c r="A18" s="35">
        <v>7</v>
      </c>
      <c r="B18" s="36">
        <v>202</v>
      </c>
      <c r="C18" s="36" t="s">
        <v>37</v>
      </c>
      <c r="D18" s="37" t="s">
        <v>38</v>
      </c>
      <c r="E18" s="36"/>
      <c r="F18" s="32">
        <v>2</v>
      </c>
      <c r="G18" s="32">
        <v>2</v>
      </c>
      <c r="H18" s="32">
        <v>3</v>
      </c>
      <c r="I18" s="32">
        <v>0</v>
      </c>
      <c r="J18" s="32">
        <v>5</v>
      </c>
      <c r="K18" s="32">
        <v>4</v>
      </c>
      <c r="L18" s="33"/>
      <c r="M18" s="33"/>
      <c r="N18" s="33"/>
      <c r="O18" s="33"/>
      <c r="P18" s="33"/>
      <c r="Q18" s="34">
        <f t="shared" si="0"/>
        <v>16</v>
      </c>
      <c r="R18" s="38">
        <v>0</v>
      </c>
      <c r="S18" s="38">
        <v>5</v>
      </c>
      <c r="T18" s="32">
        <v>5</v>
      </c>
      <c r="U18" s="38">
        <v>0</v>
      </c>
      <c r="V18" s="38">
        <v>0</v>
      </c>
      <c r="W18" s="32">
        <v>4</v>
      </c>
      <c r="X18" s="32">
        <v>5</v>
      </c>
      <c r="Y18" s="38">
        <v>0</v>
      </c>
      <c r="Z18" s="34">
        <f t="shared" si="1"/>
        <v>19</v>
      </c>
      <c r="AA18" s="34">
        <f t="shared" si="2"/>
        <v>35</v>
      </c>
    </row>
    <row r="19" spans="1:27" ht="41.7" customHeight="1">
      <c r="A19" s="35">
        <v>8</v>
      </c>
      <c r="B19" s="36">
        <v>215</v>
      </c>
      <c r="C19" s="36" t="s">
        <v>58</v>
      </c>
      <c r="D19" s="37" t="s">
        <v>59</v>
      </c>
      <c r="E19" s="36"/>
      <c r="F19" s="32">
        <v>2</v>
      </c>
      <c r="G19" s="32">
        <v>2</v>
      </c>
      <c r="H19" s="32">
        <v>3</v>
      </c>
      <c r="I19" s="32">
        <v>0</v>
      </c>
      <c r="J19" s="32">
        <v>5</v>
      </c>
      <c r="K19" s="32">
        <v>4</v>
      </c>
      <c r="L19" s="33"/>
      <c r="M19" s="33"/>
      <c r="N19" s="33"/>
      <c r="O19" s="33"/>
      <c r="P19" s="33"/>
      <c r="Q19" s="34">
        <f t="shared" si="0"/>
        <v>16</v>
      </c>
      <c r="R19" s="38">
        <v>0</v>
      </c>
      <c r="S19" s="38">
        <v>5</v>
      </c>
      <c r="T19" s="32">
        <v>5</v>
      </c>
      <c r="U19" s="38">
        <v>0</v>
      </c>
      <c r="V19" s="38">
        <v>0</v>
      </c>
      <c r="W19" s="32">
        <v>2</v>
      </c>
      <c r="X19" s="32">
        <v>5</v>
      </c>
      <c r="Y19" s="38">
        <v>0</v>
      </c>
      <c r="Z19" s="34">
        <f t="shared" si="1"/>
        <v>17</v>
      </c>
      <c r="AA19" s="34">
        <f t="shared" si="2"/>
        <v>33</v>
      </c>
    </row>
    <row r="20" spans="1:27" ht="41.7" customHeight="1">
      <c r="A20" s="35">
        <v>9</v>
      </c>
      <c r="B20" s="36">
        <v>216</v>
      </c>
      <c r="C20" s="36" t="s">
        <v>58</v>
      </c>
      <c r="D20" s="37" t="s">
        <v>60</v>
      </c>
      <c r="E20" s="36"/>
      <c r="F20" s="32">
        <v>2</v>
      </c>
      <c r="G20" s="32">
        <v>2</v>
      </c>
      <c r="H20" s="32">
        <v>3</v>
      </c>
      <c r="I20" s="32">
        <v>0</v>
      </c>
      <c r="J20" s="32">
        <v>5</v>
      </c>
      <c r="K20" s="32">
        <v>4</v>
      </c>
      <c r="L20" s="33"/>
      <c r="M20" s="33"/>
      <c r="N20" s="33"/>
      <c r="O20" s="33"/>
      <c r="P20" s="33"/>
      <c r="Q20" s="34">
        <f t="shared" si="0"/>
        <v>16</v>
      </c>
      <c r="R20" s="38">
        <v>0</v>
      </c>
      <c r="S20" s="38">
        <v>5</v>
      </c>
      <c r="T20" s="32">
        <v>5</v>
      </c>
      <c r="U20" s="38">
        <v>0</v>
      </c>
      <c r="V20" s="38">
        <v>0</v>
      </c>
      <c r="W20" s="32">
        <v>2</v>
      </c>
      <c r="X20" s="32">
        <v>5</v>
      </c>
      <c r="Y20" s="38">
        <v>0</v>
      </c>
      <c r="Z20" s="34">
        <f t="shared" si="1"/>
        <v>17</v>
      </c>
      <c r="AA20" s="34">
        <f t="shared" si="2"/>
        <v>33</v>
      </c>
    </row>
    <row r="21" spans="1:27" ht="41.7" customHeight="1">
      <c r="A21" s="35">
        <v>10</v>
      </c>
      <c r="B21" s="36">
        <v>217</v>
      </c>
      <c r="C21" s="36" t="s">
        <v>39</v>
      </c>
      <c r="D21" s="37" t="s">
        <v>40</v>
      </c>
      <c r="E21" s="36"/>
      <c r="F21" s="32">
        <v>2</v>
      </c>
      <c r="G21" s="32">
        <v>2</v>
      </c>
      <c r="H21" s="32">
        <v>3</v>
      </c>
      <c r="I21" s="32">
        <v>0</v>
      </c>
      <c r="J21" s="32">
        <v>5</v>
      </c>
      <c r="K21" s="32">
        <v>4</v>
      </c>
      <c r="L21" s="33"/>
      <c r="M21" s="33"/>
      <c r="N21" s="33"/>
      <c r="O21" s="33"/>
      <c r="P21" s="33"/>
      <c r="Q21" s="34">
        <f t="shared" si="0"/>
        <v>16</v>
      </c>
      <c r="R21" s="38">
        <v>0</v>
      </c>
      <c r="S21" s="38">
        <v>5</v>
      </c>
      <c r="T21" s="32">
        <v>5</v>
      </c>
      <c r="U21" s="38">
        <v>0</v>
      </c>
      <c r="V21" s="38">
        <v>0</v>
      </c>
      <c r="W21" s="32">
        <v>4</v>
      </c>
      <c r="X21" s="32">
        <v>5</v>
      </c>
      <c r="Y21" s="38">
        <v>0</v>
      </c>
      <c r="Z21" s="34">
        <f t="shared" si="1"/>
        <v>19</v>
      </c>
      <c r="AA21" s="34">
        <f t="shared" si="2"/>
        <v>35</v>
      </c>
    </row>
    <row r="22" spans="1:27" ht="41.7" customHeight="1">
      <c r="A22" s="35">
        <v>11</v>
      </c>
      <c r="B22" s="36">
        <v>218</v>
      </c>
      <c r="C22" s="36" t="s">
        <v>39</v>
      </c>
      <c r="D22" s="37" t="s">
        <v>41</v>
      </c>
      <c r="E22" s="36"/>
      <c r="F22" s="32">
        <v>2</v>
      </c>
      <c r="G22" s="32">
        <v>2</v>
      </c>
      <c r="H22" s="32">
        <v>3</v>
      </c>
      <c r="I22" s="32">
        <v>0</v>
      </c>
      <c r="J22" s="32">
        <v>5</v>
      </c>
      <c r="K22" s="32">
        <v>4</v>
      </c>
      <c r="L22" s="33"/>
      <c r="M22" s="33"/>
      <c r="N22" s="33"/>
      <c r="O22" s="33"/>
      <c r="P22" s="33"/>
      <c r="Q22" s="34">
        <f t="shared" si="0"/>
        <v>16</v>
      </c>
      <c r="R22" s="38">
        <v>0</v>
      </c>
      <c r="S22" s="38">
        <v>5</v>
      </c>
      <c r="T22" s="32">
        <v>5</v>
      </c>
      <c r="U22" s="38">
        <v>0</v>
      </c>
      <c r="V22" s="38">
        <v>0</v>
      </c>
      <c r="W22" s="32">
        <v>4</v>
      </c>
      <c r="X22" s="32">
        <v>5</v>
      </c>
      <c r="Y22" s="38">
        <v>0</v>
      </c>
      <c r="Z22" s="34">
        <f t="shared" si="1"/>
        <v>19</v>
      </c>
      <c r="AA22" s="34">
        <f t="shared" si="2"/>
        <v>35</v>
      </c>
    </row>
    <row r="23" spans="1:27" ht="41.7" customHeight="1">
      <c r="A23" s="35">
        <v>12</v>
      </c>
      <c r="B23" s="36">
        <v>219</v>
      </c>
      <c r="C23" s="36" t="s">
        <v>39</v>
      </c>
      <c r="D23" s="37" t="s">
        <v>42</v>
      </c>
      <c r="E23" s="36"/>
      <c r="F23" s="32">
        <v>2</v>
      </c>
      <c r="G23" s="32">
        <v>2</v>
      </c>
      <c r="H23" s="32">
        <v>3</v>
      </c>
      <c r="I23" s="32">
        <v>0</v>
      </c>
      <c r="J23" s="32">
        <v>5</v>
      </c>
      <c r="K23" s="32">
        <v>4</v>
      </c>
      <c r="L23" s="33"/>
      <c r="M23" s="33"/>
      <c r="N23" s="33"/>
      <c r="O23" s="33"/>
      <c r="P23" s="33"/>
      <c r="Q23" s="34">
        <f t="shared" si="0"/>
        <v>16</v>
      </c>
      <c r="R23" s="38">
        <v>0</v>
      </c>
      <c r="S23" s="38">
        <v>5</v>
      </c>
      <c r="T23" s="32">
        <v>5</v>
      </c>
      <c r="U23" s="38">
        <v>0</v>
      </c>
      <c r="V23" s="38">
        <v>0</v>
      </c>
      <c r="W23" s="32">
        <v>4</v>
      </c>
      <c r="X23" s="32">
        <v>5</v>
      </c>
      <c r="Y23" s="38">
        <v>0</v>
      </c>
      <c r="Z23" s="34">
        <f t="shared" si="1"/>
        <v>19</v>
      </c>
      <c r="AA23" s="34">
        <f t="shared" si="2"/>
        <v>35</v>
      </c>
    </row>
    <row r="24" spans="1:27" ht="41.7" customHeight="1">
      <c r="A24" s="35">
        <v>13</v>
      </c>
      <c r="B24" s="36">
        <v>220</v>
      </c>
      <c r="C24" s="37" t="s">
        <v>61</v>
      </c>
      <c r="D24" s="37" t="s">
        <v>62</v>
      </c>
      <c r="E24" s="36"/>
      <c r="F24" s="32">
        <v>2</v>
      </c>
      <c r="G24" s="32">
        <v>2</v>
      </c>
      <c r="H24" s="32">
        <v>3</v>
      </c>
      <c r="I24" s="32">
        <v>0</v>
      </c>
      <c r="J24" s="32">
        <v>5</v>
      </c>
      <c r="K24" s="32">
        <v>4</v>
      </c>
      <c r="L24" s="33"/>
      <c r="M24" s="33"/>
      <c r="N24" s="33"/>
      <c r="O24" s="33"/>
      <c r="P24" s="33"/>
      <c r="Q24" s="34">
        <f t="shared" si="0"/>
        <v>16</v>
      </c>
      <c r="R24" s="38">
        <v>0</v>
      </c>
      <c r="S24" s="38">
        <v>5</v>
      </c>
      <c r="T24" s="32">
        <v>5</v>
      </c>
      <c r="U24" s="38">
        <v>0</v>
      </c>
      <c r="V24" s="38">
        <v>0</v>
      </c>
      <c r="W24" s="32">
        <v>2</v>
      </c>
      <c r="X24" s="32">
        <v>5</v>
      </c>
      <c r="Y24" s="38">
        <v>0</v>
      </c>
      <c r="Z24" s="34">
        <f t="shared" si="1"/>
        <v>17</v>
      </c>
      <c r="AA24" s="34">
        <f t="shared" si="2"/>
        <v>33</v>
      </c>
    </row>
    <row r="25" spans="1:27" ht="41.7" customHeight="1">
      <c r="A25" s="35">
        <v>14</v>
      </c>
      <c r="B25" s="36">
        <v>221</v>
      </c>
      <c r="C25" s="37" t="s">
        <v>61</v>
      </c>
      <c r="D25" s="37" t="s">
        <v>63</v>
      </c>
      <c r="E25" s="36"/>
      <c r="F25" s="32">
        <v>2</v>
      </c>
      <c r="G25" s="32">
        <v>2</v>
      </c>
      <c r="H25" s="32">
        <v>3</v>
      </c>
      <c r="I25" s="32">
        <v>0</v>
      </c>
      <c r="J25" s="32">
        <v>5</v>
      </c>
      <c r="K25" s="32">
        <v>4</v>
      </c>
      <c r="L25" s="33"/>
      <c r="M25" s="33"/>
      <c r="N25" s="33"/>
      <c r="O25" s="33"/>
      <c r="P25" s="33"/>
      <c r="Q25" s="34">
        <f t="shared" si="0"/>
        <v>16</v>
      </c>
      <c r="R25" s="38">
        <v>0</v>
      </c>
      <c r="S25" s="38">
        <v>5</v>
      </c>
      <c r="T25" s="32">
        <v>5</v>
      </c>
      <c r="U25" s="38">
        <v>0</v>
      </c>
      <c r="V25" s="38">
        <v>0</v>
      </c>
      <c r="W25" s="32">
        <v>2</v>
      </c>
      <c r="X25" s="32">
        <v>5</v>
      </c>
      <c r="Y25" s="38">
        <v>0</v>
      </c>
      <c r="Z25" s="34">
        <f t="shared" si="1"/>
        <v>17</v>
      </c>
      <c r="AA25" s="34">
        <f t="shared" si="2"/>
        <v>33</v>
      </c>
    </row>
    <row r="26" spans="1:27" ht="41.7" customHeight="1">
      <c r="A26" s="35">
        <v>15</v>
      </c>
      <c r="B26" s="36">
        <v>222</v>
      </c>
      <c r="C26" s="37" t="s">
        <v>64</v>
      </c>
      <c r="D26" s="37" t="s">
        <v>65</v>
      </c>
      <c r="E26" s="36"/>
      <c r="F26" s="32">
        <v>2</v>
      </c>
      <c r="G26" s="32">
        <v>2</v>
      </c>
      <c r="H26" s="32">
        <v>3</v>
      </c>
      <c r="I26" s="32">
        <v>0</v>
      </c>
      <c r="J26" s="32">
        <v>5</v>
      </c>
      <c r="K26" s="32">
        <v>4</v>
      </c>
      <c r="L26" s="33"/>
      <c r="M26" s="33"/>
      <c r="N26" s="33"/>
      <c r="O26" s="33"/>
      <c r="P26" s="33"/>
      <c r="Q26" s="34">
        <f t="shared" si="0"/>
        <v>16</v>
      </c>
      <c r="R26" s="38">
        <v>0</v>
      </c>
      <c r="S26" s="38">
        <v>5</v>
      </c>
      <c r="T26" s="32">
        <v>5</v>
      </c>
      <c r="U26" s="38">
        <v>0</v>
      </c>
      <c r="V26" s="38">
        <v>0</v>
      </c>
      <c r="W26" s="32">
        <v>2</v>
      </c>
      <c r="X26" s="32">
        <v>5</v>
      </c>
      <c r="Y26" s="38">
        <v>0</v>
      </c>
      <c r="Z26" s="34">
        <f t="shared" si="1"/>
        <v>17</v>
      </c>
      <c r="AA26" s="34">
        <f t="shared" si="2"/>
        <v>33</v>
      </c>
    </row>
    <row r="27" spans="1:27" ht="41.7" customHeight="1">
      <c r="A27" s="35">
        <v>16</v>
      </c>
      <c r="B27" s="36">
        <v>223</v>
      </c>
      <c r="C27" s="37" t="s">
        <v>64</v>
      </c>
      <c r="D27" s="37" t="s">
        <v>66</v>
      </c>
      <c r="E27" s="36"/>
      <c r="F27" s="32">
        <v>2</v>
      </c>
      <c r="G27" s="32">
        <v>2</v>
      </c>
      <c r="H27" s="32">
        <v>3</v>
      </c>
      <c r="I27" s="32">
        <v>0</v>
      </c>
      <c r="J27" s="32">
        <v>5</v>
      </c>
      <c r="K27" s="32">
        <v>4</v>
      </c>
      <c r="L27" s="33"/>
      <c r="M27" s="33"/>
      <c r="N27" s="33"/>
      <c r="O27" s="33"/>
      <c r="P27" s="33"/>
      <c r="Q27" s="34">
        <f t="shared" si="0"/>
        <v>16</v>
      </c>
      <c r="R27" s="38">
        <v>0</v>
      </c>
      <c r="S27" s="38">
        <v>5</v>
      </c>
      <c r="T27" s="32">
        <v>5</v>
      </c>
      <c r="U27" s="38">
        <v>0</v>
      </c>
      <c r="V27" s="38">
        <v>0</v>
      </c>
      <c r="W27" s="32">
        <v>2</v>
      </c>
      <c r="X27" s="32">
        <v>5</v>
      </c>
      <c r="Y27" s="38">
        <v>0</v>
      </c>
      <c r="Z27" s="34">
        <f t="shared" si="1"/>
        <v>17</v>
      </c>
      <c r="AA27" s="34">
        <f t="shared" si="2"/>
        <v>33</v>
      </c>
    </row>
    <row r="28" spans="1:27" ht="41.7" customHeight="1">
      <c r="A28" s="35">
        <v>17</v>
      </c>
      <c r="B28" s="36">
        <v>224</v>
      </c>
      <c r="C28" s="37" t="s">
        <v>64</v>
      </c>
      <c r="D28" s="37" t="s">
        <v>62</v>
      </c>
      <c r="E28" s="36"/>
      <c r="F28" s="32">
        <v>2</v>
      </c>
      <c r="G28" s="32">
        <v>2</v>
      </c>
      <c r="H28" s="32">
        <v>3</v>
      </c>
      <c r="I28" s="32">
        <v>0</v>
      </c>
      <c r="J28" s="32">
        <v>5</v>
      </c>
      <c r="K28" s="32">
        <v>4</v>
      </c>
      <c r="L28" s="33"/>
      <c r="M28" s="33"/>
      <c r="N28" s="33"/>
      <c r="O28" s="33"/>
      <c r="P28" s="33"/>
      <c r="Q28" s="34">
        <f t="shared" si="0"/>
        <v>16</v>
      </c>
      <c r="R28" s="38">
        <v>0</v>
      </c>
      <c r="S28" s="38">
        <v>5</v>
      </c>
      <c r="T28" s="32">
        <v>5</v>
      </c>
      <c r="U28" s="38">
        <v>0</v>
      </c>
      <c r="V28" s="38">
        <v>0</v>
      </c>
      <c r="W28" s="32">
        <v>2</v>
      </c>
      <c r="X28" s="32">
        <v>5</v>
      </c>
      <c r="Y28" s="38">
        <v>0</v>
      </c>
      <c r="Z28" s="34">
        <f t="shared" si="1"/>
        <v>17</v>
      </c>
      <c r="AA28" s="34">
        <f t="shared" si="2"/>
        <v>33</v>
      </c>
    </row>
    <row r="29" spans="1:27" ht="41.7" customHeight="1">
      <c r="A29" s="35">
        <v>18</v>
      </c>
      <c r="B29" s="36">
        <v>230</v>
      </c>
      <c r="C29" s="36" t="s">
        <v>67</v>
      </c>
      <c r="D29" s="37" t="s">
        <v>66</v>
      </c>
      <c r="E29" s="36"/>
      <c r="F29" s="32">
        <v>2</v>
      </c>
      <c r="G29" s="32">
        <v>2</v>
      </c>
      <c r="H29" s="32">
        <v>3</v>
      </c>
      <c r="I29" s="32">
        <v>0</v>
      </c>
      <c r="J29" s="32">
        <v>5</v>
      </c>
      <c r="K29" s="32">
        <v>4</v>
      </c>
      <c r="L29" s="33"/>
      <c r="M29" s="33"/>
      <c r="N29" s="33"/>
      <c r="O29" s="33"/>
      <c r="P29" s="33"/>
      <c r="Q29" s="34">
        <f t="shared" si="0"/>
        <v>16</v>
      </c>
      <c r="R29" s="38">
        <v>0</v>
      </c>
      <c r="S29" s="38">
        <v>5</v>
      </c>
      <c r="T29" s="32">
        <v>5</v>
      </c>
      <c r="U29" s="38">
        <v>0</v>
      </c>
      <c r="V29" s="38">
        <v>0</v>
      </c>
      <c r="W29" s="32">
        <v>2</v>
      </c>
      <c r="X29" s="32">
        <v>5</v>
      </c>
      <c r="Y29" s="38">
        <v>0</v>
      </c>
      <c r="Z29" s="34">
        <f t="shared" si="1"/>
        <v>17</v>
      </c>
      <c r="AA29" s="34">
        <f t="shared" si="2"/>
        <v>33</v>
      </c>
    </row>
    <row r="30" spans="1:27" ht="41.7" customHeight="1">
      <c r="A30" s="35">
        <v>19</v>
      </c>
      <c r="B30" s="36">
        <v>231</v>
      </c>
      <c r="C30" s="36" t="s">
        <v>67</v>
      </c>
      <c r="D30" s="37" t="s">
        <v>62</v>
      </c>
      <c r="E30" s="36"/>
      <c r="F30" s="32">
        <v>2</v>
      </c>
      <c r="G30" s="32">
        <v>2</v>
      </c>
      <c r="H30" s="32">
        <v>3</v>
      </c>
      <c r="I30" s="32">
        <v>0</v>
      </c>
      <c r="J30" s="32">
        <v>5</v>
      </c>
      <c r="K30" s="32">
        <v>4</v>
      </c>
      <c r="L30" s="33"/>
      <c r="M30" s="33"/>
      <c r="N30" s="33"/>
      <c r="O30" s="33"/>
      <c r="P30" s="33"/>
      <c r="Q30" s="34">
        <f t="shared" si="0"/>
        <v>16</v>
      </c>
      <c r="R30" s="38">
        <v>0</v>
      </c>
      <c r="S30" s="38">
        <v>5</v>
      </c>
      <c r="T30" s="32">
        <v>5</v>
      </c>
      <c r="U30" s="38">
        <v>0</v>
      </c>
      <c r="V30" s="38">
        <v>0</v>
      </c>
      <c r="W30" s="32">
        <v>2</v>
      </c>
      <c r="X30" s="32">
        <v>5</v>
      </c>
      <c r="Y30" s="38">
        <v>0</v>
      </c>
      <c r="Z30" s="34">
        <f t="shared" si="1"/>
        <v>17</v>
      </c>
      <c r="AA30" s="34">
        <f t="shared" si="2"/>
        <v>33</v>
      </c>
    </row>
    <row r="31" spans="1:27" ht="41.7" customHeight="1">
      <c r="A31" s="35">
        <v>20</v>
      </c>
      <c r="B31" s="36">
        <v>238</v>
      </c>
      <c r="C31" s="36" t="s">
        <v>68</v>
      </c>
      <c r="D31" s="37" t="s">
        <v>45</v>
      </c>
      <c r="E31" s="36"/>
      <c r="F31" s="32">
        <v>2</v>
      </c>
      <c r="G31" s="32">
        <v>2</v>
      </c>
      <c r="H31" s="32">
        <v>3</v>
      </c>
      <c r="I31" s="32">
        <v>0</v>
      </c>
      <c r="J31" s="32">
        <v>5</v>
      </c>
      <c r="K31" s="32">
        <v>4</v>
      </c>
      <c r="L31" s="33"/>
      <c r="M31" s="33"/>
      <c r="N31" s="33"/>
      <c r="O31" s="33"/>
      <c r="P31" s="33"/>
      <c r="Q31" s="34">
        <f t="shared" si="0"/>
        <v>16</v>
      </c>
      <c r="R31" s="38">
        <v>0</v>
      </c>
      <c r="S31" s="38">
        <v>5</v>
      </c>
      <c r="T31" s="32">
        <v>5</v>
      </c>
      <c r="U31" s="38">
        <v>0</v>
      </c>
      <c r="V31" s="38">
        <v>0</v>
      </c>
      <c r="W31" s="32">
        <v>4</v>
      </c>
      <c r="X31" s="32">
        <v>5</v>
      </c>
      <c r="Y31" s="39">
        <v>1</v>
      </c>
      <c r="Z31" s="34">
        <f t="shared" si="1"/>
        <v>20</v>
      </c>
      <c r="AA31" s="34">
        <f t="shared" si="2"/>
        <v>36</v>
      </c>
    </row>
    <row r="32" spans="1:27" ht="41.7" customHeight="1">
      <c r="A32" s="35">
        <v>21</v>
      </c>
      <c r="B32" s="36">
        <v>241</v>
      </c>
      <c r="C32" s="36" t="s">
        <v>68</v>
      </c>
      <c r="D32" s="37" t="s">
        <v>69</v>
      </c>
      <c r="E32" s="36"/>
      <c r="F32" s="32">
        <v>2</v>
      </c>
      <c r="G32" s="32">
        <v>2</v>
      </c>
      <c r="H32" s="32">
        <v>3</v>
      </c>
      <c r="I32" s="32">
        <v>0</v>
      </c>
      <c r="J32" s="32">
        <v>5</v>
      </c>
      <c r="K32" s="32">
        <v>4</v>
      </c>
      <c r="L32" s="33"/>
      <c r="M32" s="33"/>
      <c r="N32" s="33"/>
      <c r="O32" s="33"/>
      <c r="P32" s="33"/>
      <c r="Q32" s="34">
        <f t="shared" si="0"/>
        <v>16</v>
      </c>
      <c r="R32" s="38">
        <v>0</v>
      </c>
      <c r="S32" s="38">
        <v>5</v>
      </c>
      <c r="T32" s="32">
        <v>5</v>
      </c>
      <c r="U32" s="38">
        <v>0</v>
      </c>
      <c r="V32" s="38">
        <v>0</v>
      </c>
      <c r="W32" s="32">
        <v>4</v>
      </c>
      <c r="X32" s="32">
        <v>5</v>
      </c>
      <c r="Y32" s="39">
        <v>1</v>
      </c>
      <c r="Z32" s="34">
        <f t="shared" si="1"/>
        <v>20</v>
      </c>
      <c r="AA32" s="34">
        <f t="shared" si="2"/>
        <v>36</v>
      </c>
    </row>
    <row r="33" spans="1:27" ht="41.7" customHeight="1">
      <c r="A33" s="35">
        <v>22</v>
      </c>
      <c r="B33" s="36">
        <v>242</v>
      </c>
      <c r="C33" s="36" t="s">
        <v>68</v>
      </c>
      <c r="D33" s="37" t="s">
        <v>70</v>
      </c>
      <c r="E33" s="36"/>
      <c r="F33" s="32">
        <v>2</v>
      </c>
      <c r="G33" s="32">
        <v>2</v>
      </c>
      <c r="H33" s="32">
        <v>3</v>
      </c>
      <c r="I33" s="32">
        <v>0</v>
      </c>
      <c r="J33" s="32">
        <v>5</v>
      </c>
      <c r="K33" s="32">
        <v>4</v>
      </c>
      <c r="L33" s="33"/>
      <c r="M33" s="33"/>
      <c r="N33" s="33"/>
      <c r="O33" s="33"/>
      <c r="P33" s="33"/>
      <c r="Q33" s="34">
        <f t="shared" si="0"/>
        <v>16</v>
      </c>
      <c r="R33" s="38">
        <v>0</v>
      </c>
      <c r="S33" s="38">
        <v>5</v>
      </c>
      <c r="T33" s="32">
        <v>5</v>
      </c>
      <c r="U33" s="38">
        <v>0</v>
      </c>
      <c r="V33" s="38">
        <v>0</v>
      </c>
      <c r="W33" s="32">
        <v>2</v>
      </c>
      <c r="X33" s="32">
        <v>5</v>
      </c>
      <c r="Y33" s="39">
        <v>1</v>
      </c>
      <c r="Z33" s="34">
        <f t="shared" si="1"/>
        <v>18</v>
      </c>
      <c r="AA33" s="34">
        <f t="shared" si="2"/>
        <v>34</v>
      </c>
    </row>
    <row r="34" spans="1:27" ht="41.7" customHeight="1">
      <c r="A34" s="35">
        <v>23</v>
      </c>
      <c r="B34" s="36">
        <v>273</v>
      </c>
      <c r="C34" s="37" t="s">
        <v>71</v>
      </c>
      <c r="D34" s="37" t="s">
        <v>72</v>
      </c>
      <c r="E34" s="36"/>
      <c r="F34" s="32">
        <v>2</v>
      </c>
      <c r="G34" s="32">
        <v>2</v>
      </c>
      <c r="H34" s="32">
        <v>3</v>
      </c>
      <c r="I34" s="32">
        <v>0</v>
      </c>
      <c r="J34" s="32">
        <v>5</v>
      </c>
      <c r="K34" s="32">
        <v>4</v>
      </c>
      <c r="L34" s="33"/>
      <c r="M34" s="33"/>
      <c r="N34" s="33"/>
      <c r="O34" s="33"/>
      <c r="P34" s="33"/>
      <c r="Q34" s="34">
        <f t="shared" si="0"/>
        <v>16</v>
      </c>
      <c r="R34" s="38">
        <v>0</v>
      </c>
      <c r="S34" s="38">
        <v>5</v>
      </c>
      <c r="T34" s="32">
        <v>5</v>
      </c>
      <c r="U34" s="38">
        <v>0</v>
      </c>
      <c r="V34" s="38">
        <v>0</v>
      </c>
      <c r="W34" s="32">
        <v>2</v>
      </c>
      <c r="X34" s="32">
        <v>5</v>
      </c>
      <c r="Y34" s="39">
        <v>1</v>
      </c>
      <c r="Z34" s="34">
        <f t="shared" si="1"/>
        <v>18</v>
      </c>
      <c r="AA34" s="34">
        <f t="shared" si="2"/>
        <v>34</v>
      </c>
    </row>
    <row r="35" spans="1:27" ht="41.7" customHeight="1">
      <c r="A35" s="35">
        <v>24</v>
      </c>
      <c r="B35" s="36">
        <v>285</v>
      </c>
      <c r="C35" s="36" t="s">
        <v>73</v>
      </c>
      <c r="D35" s="37" t="s">
        <v>66</v>
      </c>
      <c r="E35" s="36"/>
      <c r="F35" s="32">
        <v>2</v>
      </c>
      <c r="G35" s="32">
        <v>2</v>
      </c>
      <c r="H35" s="32">
        <v>3</v>
      </c>
      <c r="I35" s="32">
        <v>0</v>
      </c>
      <c r="J35" s="32">
        <v>5</v>
      </c>
      <c r="K35" s="32">
        <v>4</v>
      </c>
      <c r="L35" s="33"/>
      <c r="M35" s="33"/>
      <c r="N35" s="33"/>
      <c r="O35" s="33"/>
      <c r="P35" s="33"/>
      <c r="Q35" s="34">
        <f t="shared" si="0"/>
        <v>16</v>
      </c>
      <c r="R35" s="38">
        <v>0</v>
      </c>
      <c r="S35" s="38">
        <v>5</v>
      </c>
      <c r="T35" s="32">
        <v>5</v>
      </c>
      <c r="U35" s="38">
        <v>0</v>
      </c>
      <c r="V35" s="38">
        <v>0</v>
      </c>
      <c r="W35" s="32">
        <v>2</v>
      </c>
      <c r="X35" s="32">
        <v>5</v>
      </c>
      <c r="Y35" s="39"/>
      <c r="Z35" s="34">
        <f t="shared" si="1"/>
        <v>17</v>
      </c>
      <c r="AA35" s="34">
        <f t="shared" si="2"/>
        <v>33</v>
      </c>
    </row>
    <row r="36" spans="1:27" ht="41.7" customHeight="1">
      <c r="A36" s="35">
        <v>25</v>
      </c>
      <c r="B36" s="36">
        <v>286</v>
      </c>
      <c r="C36" s="36" t="s">
        <v>73</v>
      </c>
      <c r="D36" s="37" t="s">
        <v>74</v>
      </c>
      <c r="E36" s="36"/>
      <c r="F36" s="32">
        <v>2</v>
      </c>
      <c r="G36" s="32">
        <v>2</v>
      </c>
      <c r="H36" s="32">
        <v>3</v>
      </c>
      <c r="I36" s="32">
        <v>0</v>
      </c>
      <c r="J36" s="32">
        <v>5</v>
      </c>
      <c r="K36" s="32">
        <v>4</v>
      </c>
      <c r="L36" s="33"/>
      <c r="M36" s="33"/>
      <c r="N36" s="33"/>
      <c r="O36" s="33"/>
      <c r="P36" s="33"/>
      <c r="Q36" s="34">
        <f t="shared" si="0"/>
        <v>16</v>
      </c>
      <c r="R36" s="38">
        <v>0</v>
      </c>
      <c r="S36" s="38">
        <v>5</v>
      </c>
      <c r="T36" s="32">
        <v>5</v>
      </c>
      <c r="U36" s="38">
        <v>0</v>
      </c>
      <c r="V36" s="38">
        <v>0</v>
      </c>
      <c r="W36" s="32">
        <v>2</v>
      </c>
      <c r="X36" s="32">
        <v>5</v>
      </c>
      <c r="Y36" s="39">
        <v>1</v>
      </c>
      <c r="Z36" s="34">
        <f t="shared" si="1"/>
        <v>18</v>
      </c>
      <c r="AA36" s="34">
        <f t="shared" si="2"/>
        <v>34</v>
      </c>
    </row>
    <row r="37" spans="1:27" ht="41.7" customHeight="1">
      <c r="A37" s="35">
        <v>26</v>
      </c>
      <c r="B37" s="36">
        <v>388</v>
      </c>
      <c r="C37" s="36" t="s">
        <v>43</v>
      </c>
      <c r="D37" s="37" t="s">
        <v>44</v>
      </c>
      <c r="E37" s="36"/>
      <c r="F37" s="32">
        <v>2</v>
      </c>
      <c r="G37" s="32">
        <v>2</v>
      </c>
      <c r="H37" s="32">
        <v>3</v>
      </c>
      <c r="I37" s="32">
        <v>0</v>
      </c>
      <c r="J37" s="32">
        <v>5</v>
      </c>
      <c r="K37" s="32">
        <v>4</v>
      </c>
      <c r="L37" s="33"/>
      <c r="M37" s="33"/>
      <c r="N37" s="33"/>
      <c r="O37" s="33"/>
      <c r="P37" s="33"/>
      <c r="Q37" s="34">
        <f t="shared" si="0"/>
        <v>16</v>
      </c>
      <c r="R37" s="38">
        <v>0</v>
      </c>
      <c r="S37" s="38">
        <v>5</v>
      </c>
      <c r="T37" s="32">
        <v>5</v>
      </c>
      <c r="U37" s="38">
        <v>0</v>
      </c>
      <c r="V37" s="38">
        <v>0</v>
      </c>
      <c r="W37" s="32">
        <v>4</v>
      </c>
      <c r="X37" s="32">
        <v>5</v>
      </c>
      <c r="Y37" s="39">
        <v>1</v>
      </c>
      <c r="Z37" s="34">
        <f t="shared" si="1"/>
        <v>20</v>
      </c>
      <c r="AA37" s="34">
        <f t="shared" si="2"/>
        <v>36</v>
      </c>
    </row>
    <row r="38" spans="1:27" ht="41.7" customHeight="1">
      <c r="A38" s="35">
        <v>27</v>
      </c>
      <c r="B38" s="36">
        <v>527</v>
      </c>
      <c r="C38" s="36" t="s">
        <v>75</v>
      </c>
      <c r="D38" s="37" t="s">
        <v>76</v>
      </c>
      <c r="E38" s="36"/>
      <c r="F38" s="32">
        <v>2</v>
      </c>
      <c r="G38" s="32">
        <v>2</v>
      </c>
      <c r="H38" s="32">
        <v>3</v>
      </c>
      <c r="I38" s="32">
        <v>0</v>
      </c>
      <c r="J38" s="32">
        <v>5</v>
      </c>
      <c r="K38" s="32">
        <v>4</v>
      </c>
      <c r="L38" s="33"/>
      <c r="M38" s="33"/>
      <c r="N38" s="33"/>
      <c r="O38" s="33"/>
      <c r="P38" s="33"/>
      <c r="Q38" s="34">
        <f t="shared" si="0"/>
        <v>16</v>
      </c>
      <c r="R38" s="38">
        <v>0</v>
      </c>
      <c r="S38" s="38">
        <v>5</v>
      </c>
      <c r="T38" s="32">
        <v>5</v>
      </c>
      <c r="U38" s="38">
        <v>0</v>
      </c>
      <c r="V38" s="38">
        <v>0</v>
      </c>
      <c r="W38" s="32">
        <v>4</v>
      </c>
      <c r="X38" s="32">
        <v>5</v>
      </c>
      <c r="Y38" s="39">
        <v>2</v>
      </c>
      <c r="Z38" s="34">
        <f t="shared" si="1"/>
        <v>21</v>
      </c>
      <c r="AA38" s="34">
        <f t="shared" si="2"/>
        <v>37</v>
      </c>
    </row>
    <row r="39" spans="1:27" ht="41.7" customHeight="1">
      <c r="A39" s="35">
        <v>28</v>
      </c>
      <c r="B39" s="36">
        <v>912</v>
      </c>
      <c r="C39" s="37" t="s">
        <v>46</v>
      </c>
      <c r="D39" s="37" t="s">
        <v>47</v>
      </c>
      <c r="E39" s="36"/>
      <c r="F39" s="32">
        <v>2</v>
      </c>
      <c r="G39" s="32">
        <v>2</v>
      </c>
      <c r="H39" s="32">
        <v>3</v>
      </c>
      <c r="I39" s="32">
        <v>0</v>
      </c>
      <c r="J39" s="32">
        <v>5</v>
      </c>
      <c r="K39" s="32">
        <v>4</v>
      </c>
      <c r="L39" s="33"/>
      <c r="M39" s="33"/>
      <c r="N39" s="33"/>
      <c r="O39" s="33"/>
      <c r="P39" s="33"/>
      <c r="Q39" s="34">
        <f t="shared" si="0"/>
        <v>16</v>
      </c>
      <c r="R39" s="38">
        <v>0</v>
      </c>
      <c r="S39" s="38">
        <v>5</v>
      </c>
      <c r="T39" s="32">
        <v>5</v>
      </c>
      <c r="U39" s="38">
        <v>0</v>
      </c>
      <c r="V39" s="38">
        <v>0</v>
      </c>
      <c r="W39" s="32">
        <v>4</v>
      </c>
      <c r="X39" s="32">
        <v>5</v>
      </c>
      <c r="Y39" s="39">
        <v>2</v>
      </c>
      <c r="Z39" s="34">
        <f t="shared" si="1"/>
        <v>21</v>
      </c>
      <c r="AA39" s="34">
        <f t="shared" si="2"/>
        <v>37</v>
      </c>
    </row>
    <row r="40" spans="1:27" ht="14.25" customHeight="1"/>
    <row r="41" spans="1:27" ht="14.25" customHeight="1">
      <c r="C41" s="40" t="s">
        <v>36</v>
      </c>
    </row>
    <row r="42" spans="1:27" ht="14.25" customHeight="1">
      <c r="B42" s="41">
        <v>1</v>
      </c>
      <c r="C42" s="1" t="s">
        <v>77</v>
      </c>
    </row>
    <row r="43" spans="1:27" ht="14.25" customHeight="1">
      <c r="B43" s="41">
        <v>2</v>
      </c>
      <c r="C43" s="1" t="s">
        <v>78</v>
      </c>
    </row>
    <row r="44" spans="1:27" ht="14.25" customHeight="1"/>
    <row r="45" spans="1:27" ht="14.25" customHeight="1"/>
    <row r="46" spans="1:27" ht="14.25" customHeight="1"/>
    <row r="47" spans="1:27" ht="14.25" customHeight="1"/>
    <row r="48" spans="1:27" ht="14.25" customHeight="1"/>
    <row r="49" s="1" customFormat="1" ht="14.25" customHeight="1"/>
    <row r="50" s="1" customFormat="1" ht="14.25" customHeight="1"/>
    <row r="51" s="1" customFormat="1" ht="14.25" customHeight="1"/>
    <row r="52" s="1" customFormat="1" ht="14.25" customHeight="1"/>
    <row r="53" s="1" customFormat="1" ht="14.25" customHeight="1"/>
    <row r="54" s="1" customFormat="1" ht="14.25" customHeight="1"/>
    <row r="55" s="1" customFormat="1" ht="14.25" customHeight="1"/>
    <row r="56" s="1" customFormat="1" ht="14.25" customHeight="1"/>
    <row r="57" s="1" customFormat="1" ht="14.25" customHeight="1"/>
    <row r="58" s="1" customFormat="1" ht="14.25" customHeight="1"/>
    <row r="59" s="1" customFormat="1" ht="14.25" customHeight="1"/>
    <row r="60" s="1" customFormat="1" ht="14.25" customHeight="1"/>
    <row r="61" s="1" customFormat="1" ht="14.25" customHeight="1"/>
    <row r="62" s="1" customFormat="1" ht="14.25" customHeight="1"/>
    <row r="63" s="1" customFormat="1" ht="14.25" customHeight="1"/>
    <row r="64" s="1" customFormat="1" ht="14.25" customHeight="1"/>
    <row r="65" s="1" customFormat="1" ht="14.25" customHeight="1"/>
    <row r="66" s="1" customFormat="1" ht="14.25" customHeight="1"/>
    <row r="67" s="1" customFormat="1" ht="14.25" customHeight="1"/>
    <row r="68" s="1" customFormat="1" ht="14.25" customHeight="1"/>
    <row r="69" s="1" customFormat="1" ht="14.25" customHeight="1"/>
    <row r="70" s="1" customFormat="1" ht="14.25" customHeight="1"/>
    <row r="71" s="1" customFormat="1" ht="14.25" customHeight="1"/>
    <row r="72" s="1" customFormat="1" ht="14.25" customHeight="1"/>
    <row r="73" s="1" customFormat="1" ht="14.25" customHeight="1"/>
    <row r="74" s="1" customFormat="1" ht="14.25" customHeight="1"/>
    <row r="75" s="1" customFormat="1" ht="14.25" customHeight="1"/>
    <row r="76" s="1" customFormat="1" ht="14.25" customHeight="1"/>
    <row r="77" s="1" customFormat="1" ht="14.25" customHeight="1"/>
    <row r="78" s="1" customFormat="1" ht="14.25" customHeight="1"/>
    <row r="79" s="1" customFormat="1" ht="14.25" customHeight="1"/>
    <row r="80" s="1" customFormat="1" ht="14.25" customHeight="1"/>
    <row r="81" s="1" customFormat="1" ht="14.25" customHeight="1"/>
    <row r="82" s="1" customFormat="1" ht="14.25" customHeight="1"/>
    <row r="83" s="1" customFormat="1" ht="14.25" customHeight="1"/>
    <row r="84" s="1" customFormat="1" ht="14.25" customHeight="1"/>
    <row r="85" s="1" customFormat="1" ht="14.25" customHeight="1"/>
    <row r="86" s="1" customFormat="1" ht="14.25" customHeight="1"/>
    <row r="87" s="1" customFormat="1" ht="14.25" customHeight="1"/>
    <row r="88" s="1" customFormat="1" ht="14.25" customHeight="1"/>
    <row r="89" s="1" customFormat="1" ht="14.25" customHeight="1"/>
    <row r="90" s="1" customFormat="1" ht="14.25" customHeight="1"/>
    <row r="91" s="1" customFormat="1" ht="14.25" customHeight="1"/>
    <row r="92" s="1" customFormat="1" ht="14.25" customHeight="1"/>
    <row r="93" s="1" customFormat="1" ht="14.25" customHeight="1"/>
    <row r="94" s="1" customFormat="1" ht="14.25" customHeight="1"/>
    <row r="95" s="1" customFormat="1" ht="14.25" customHeight="1"/>
    <row r="96" s="1" customFormat="1" ht="14.25" customHeight="1"/>
    <row r="97" s="1" customFormat="1" ht="14.25" customHeight="1"/>
    <row r="98" s="1" customFormat="1" ht="14.25" customHeight="1"/>
    <row r="99" s="1" customFormat="1" ht="14.25" customHeight="1"/>
    <row r="100" s="1" customFormat="1" ht="14.25" customHeight="1"/>
    <row r="101" s="1" customFormat="1" ht="14.25" customHeight="1"/>
    <row r="102" s="1" customFormat="1" ht="14.25" customHeight="1"/>
    <row r="103" s="1" customFormat="1" ht="14.25" customHeight="1"/>
    <row r="104" s="1" customFormat="1" ht="14.25" customHeight="1"/>
    <row r="105" s="1" customFormat="1" ht="14.25" customHeight="1"/>
    <row r="106" s="1" customFormat="1" ht="14.25" customHeight="1"/>
    <row r="107" s="1" customFormat="1" ht="14.25" customHeight="1"/>
    <row r="108" s="1" customFormat="1" ht="14.25" customHeight="1"/>
    <row r="109" s="1" customFormat="1" ht="14.25" customHeight="1"/>
    <row r="110" s="1" customFormat="1" ht="14.25" customHeight="1"/>
    <row r="111" s="1" customFormat="1" ht="14.25" customHeight="1"/>
    <row r="112" s="1" customFormat="1" ht="14.25" customHeight="1"/>
    <row r="113" s="1" customFormat="1" ht="14.25" customHeight="1"/>
    <row r="114" s="1" customFormat="1" ht="14.25" customHeight="1"/>
    <row r="115" s="1" customFormat="1" ht="14.25" customHeight="1"/>
    <row r="116" s="1" customFormat="1" ht="14.25" customHeight="1"/>
    <row r="117" s="1" customFormat="1" ht="14.25" customHeight="1"/>
    <row r="118" s="1" customFormat="1" ht="14.25" customHeight="1"/>
    <row r="119" s="1" customFormat="1" ht="14.25" customHeight="1"/>
    <row r="120" s="1" customFormat="1" ht="14.25" customHeight="1"/>
    <row r="121" s="1" customFormat="1" ht="14.25" customHeight="1"/>
    <row r="122" s="1" customFormat="1" ht="14.25" customHeight="1"/>
    <row r="123" s="1" customFormat="1" ht="14.25" customHeight="1"/>
    <row r="124" s="1" customFormat="1" ht="14.25" customHeight="1"/>
    <row r="125" s="1" customFormat="1" ht="14.25" customHeight="1"/>
    <row r="126" s="1" customFormat="1" ht="14.25" customHeight="1"/>
    <row r="127" s="1" customFormat="1" ht="14.25" customHeight="1"/>
    <row r="128" s="1" customFormat="1" ht="14.25" customHeight="1"/>
    <row r="129" s="1" customFormat="1" ht="14.25" customHeight="1"/>
    <row r="130" s="1" customFormat="1" ht="14.25" customHeight="1"/>
    <row r="131" s="1" customFormat="1" ht="14.25" customHeight="1"/>
    <row r="132" s="1" customFormat="1" ht="14.25" customHeight="1"/>
    <row r="133" s="1" customFormat="1" ht="14.25" customHeight="1"/>
    <row r="134" s="1" customFormat="1" ht="14.25" customHeight="1"/>
    <row r="135" s="1" customFormat="1" ht="14.25" customHeight="1"/>
    <row r="136" s="1" customFormat="1" ht="14.25" customHeight="1"/>
    <row r="137" s="1" customFormat="1" ht="14.25" customHeight="1"/>
    <row r="138" s="1" customFormat="1" ht="14.25" customHeight="1"/>
    <row r="139" s="1" customFormat="1" ht="14.25" customHeight="1"/>
    <row r="140" s="1" customFormat="1" ht="14.25" customHeight="1"/>
    <row r="141" s="1" customFormat="1" ht="14.25" customHeight="1"/>
    <row r="142" s="1" customFormat="1" ht="14.25" customHeight="1"/>
    <row r="143" s="1" customFormat="1" ht="14.25" customHeight="1"/>
    <row r="144" s="1" customFormat="1" ht="14.25" customHeight="1"/>
    <row r="145" s="1" customFormat="1" ht="14.25" customHeight="1"/>
    <row r="146" s="1" customFormat="1" ht="14.25" customHeight="1"/>
    <row r="147" s="1" customFormat="1" ht="14.25" customHeight="1"/>
    <row r="148" s="1" customFormat="1" ht="14.25" customHeight="1"/>
    <row r="149" s="1" customFormat="1" ht="14.25" customHeight="1"/>
    <row r="150" s="1" customFormat="1" ht="14.25" customHeight="1"/>
    <row r="151" s="1" customFormat="1" ht="14.25" customHeight="1"/>
    <row r="152" s="1" customFormat="1" ht="14.25" customHeight="1"/>
    <row r="153" s="1" customFormat="1" ht="14.25" customHeight="1"/>
    <row r="154" s="1" customFormat="1" ht="14.25" customHeight="1"/>
    <row r="155" s="1" customFormat="1" ht="14.25" customHeight="1"/>
    <row r="156" s="1" customFormat="1" ht="14.25" customHeight="1"/>
    <row r="157" s="1" customFormat="1" ht="14.25" customHeight="1"/>
    <row r="158" s="1" customFormat="1" ht="14.25" customHeight="1"/>
    <row r="159" s="1" customFormat="1" ht="14.25" customHeight="1"/>
    <row r="160" s="1" customFormat="1" ht="14.25" customHeight="1"/>
    <row r="161" s="1" customFormat="1" ht="14.25" customHeight="1"/>
    <row r="162" s="1" customFormat="1" ht="14.25" customHeight="1"/>
    <row r="163" s="1" customFormat="1" ht="14.25" customHeight="1"/>
    <row r="164" s="1" customFormat="1" ht="14.25" customHeight="1"/>
    <row r="165" s="1" customFormat="1" ht="14.25" customHeight="1"/>
    <row r="166" s="1" customFormat="1" ht="14.25" customHeight="1"/>
    <row r="167" s="1" customFormat="1" ht="14.25" customHeight="1"/>
    <row r="168" s="1" customFormat="1" ht="14.25" customHeight="1"/>
    <row r="169" s="1" customFormat="1" ht="14.25" customHeight="1"/>
    <row r="170" s="1" customFormat="1" ht="14.25" customHeight="1"/>
    <row r="171" s="1" customFormat="1" ht="14.25" customHeight="1"/>
    <row r="172" s="1" customFormat="1" ht="14.25" customHeight="1"/>
    <row r="173" s="1" customFormat="1" ht="14.25" customHeight="1"/>
    <row r="174" s="1" customFormat="1" ht="14.25" customHeight="1"/>
    <row r="175" s="1" customFormat="1" ht="14.25" customHeight="1"/>
    <row r="176" s="1" customFormat="1" ht="14.25" customHeight="1"/>
    <row r="177" s="1" customFormat="1" ht="14.25" customHeight="1"/>
    <row r="178" s="1" customFormat="1" ht="14.25" customHeight="1"/>
    <row r="179" s="1" customFormat="1" ht="14.25" customHeight="1"/>
    <row r="180" s="1" customFormat="1" ht="14.25" customHeight="1"/>
    <row r="181" s="1" customFormat="1" ht="14.25" customHeight="1"/>
    <row r="182" s="1" customFormat="1" ht="14.25" customHeight="1"/>
    <row r="183" s="1" customFormat="1" ht="14.25" customHeight="1"/>
    <row r="184" s="1" customFormat="1" ht="14.25" customHeight="1"/>
    <row r="185" s="1" customFormat="1" ht="14.25" customHeight="1"/>
    <row r="186" s="1" customFormat="1" ht="14.25" customHeight="1"/>
    <row r="187" s="1" customFormat="1" ht="14.25" customHeight="1"/>
    <row r="188" s="1" customFormat="1" ht="14.25" customHeight="1"/>
    <row r="189" s="1" customFormat="1" ht="14.25" customHeight="1"/>
    <row r="190" s="1" customFormat="1" ht="14.25" customHeight="1"/>
    <row r="191" s="1" customFormat="1" ht="14.25" customHeight="1"/>
    <row r="192" s="1" customFormat="1" ht="14.25" customHeight="1"/>
    <row r="193" s="1" customFormat="1" ht="14.25" customHeight="1"/>
    <row r="194" s="1" customFormat="1" ht="14.25" customHeight="1"/>
    <row r="195" s="1" customFormat="1" ht="14.25" customHeight="1"/>
    <row r="196" s="1" customFormat="1" ht="14.25" customHeight="1"/>
    <row r="197" s="1" customFormat="1" ht="14.25" customHeight="1"/>
    <row r="198" s="1" customFormat="1" ht="14.25" customHeight="1"/>
    <row r="199" s="1" customFormat="1" ht="14.25" customHeight="1"/>
    <row r="200" s="1" customFormat="1" ht="14.25" customHeight="1"/>
    <row r="201" s="1" customFormat="1" ht="14.25" customHeight="1"/>
    <row r="202" s="1" customFormat="1" ht="14.25" customHeight="1"/>
    <row r="203" s="1" customFormat="1" ht="14.25" customHeight="1"/>
    <row r="204" s="1" customFormat="1" ht="14.25" customHeight="1"/>
    <row r="205" s="1" customFormat="1" ht="14.25" customHeight="1"/>
    <row r="206" s="1" customFormat="1" ht="14.25" customHeight="1"/>
    <row r="207" s="1" customFormat="1" ht="14.25" customHeight="1"/>
    <row r="208" s="1" customFormat="1" ht="14.25" customHeight="1"/>
    <row r="209" s="1" customFormat="1" ht="14.25" customHeight="1"/>
    <row r="210" s="1" customFormat="1" ht="14.25" customHeight="1"/>
    <row r="211" s="1" customFormat="1" ht="14.25" customHeight="1"/>
    <row r="212" s="1" customFormat="1" ht="14.25" customHeight="1"/>
    <row r="213" s="1" customFormat="1" ht="14.25" customHeight="1"/>
    <row r="214" s="1" customFormat="1" ht="14.25" customHeight="1"/>
    <row r="215" s="1" customFormat="1" ht="14.25" customHeight="1"/>
    <row r="216" s="1" customFormat="1" ht="14.25" customHeight="1"/>
    <row r="217" s="1" customFormat="1" ht="14.25" customHeight="1"/>
    <row r="218" s="1" customFormat="1" ht="14.25" customHeight="1"/>
    <row r="219" s="1" customFormat="1" ht="14.25" customHeight="1"/>
    <row r="220" s="1" customFormat="1" ht="14.25" customHeight="1"/>
    <row r="221" s="1" customFormat="1" ht="14.25" customHeight="1"/>
    <row r="222" s="1" customFormat="1" ht="14.25" customHeight="1"/>
    <row r="223" s="1" customFormat="1" ht="14.25" customHeight="1"/>
    <row r="224" s="1" customFormat="1" ht="14.25" customHeight="1"/>
    <row r="225" s="1" customFormat="1" ht="14.25" customHeight="1"/>
    <row r="226" s="1" customFormat="1" ht="14.25" customHeight="1"/>
    <row r="227" s="1" customFormat="1" ht="14.25" customHeight="1"/>
    <row r="228" s="1" customFormat="1" ht="14.25" customHeight="1"/>
    <row r="229" s="1" customFormat="1" ht="14.25" customHeight="1"/>
    <row r="230" s="1" customFormat="1" ht="14.25" customHeight="1"/>
    <row r="231" s="1" customFormat="1" ht="14.25" customHeight="1"/>
    <row r="232" s="1" customFormat="1" ht="14.25" customHeight="1"/>
    <row r="233" s="1" customFormat="1" ht="14.25" customHeight="1"/>
    <row r="234" s="1" customFormat="1" ht="14.25" customHeight="1"/>
    <row r="235" s="1" customFormat="1" ht="14.25" customHeight="1"/>
    <row r="236" s="1" customFormat="1" ht="14.25" customHeight="1"/>
    <row r="237" s="1" customFormat="1" ht="14.25" customHeight="1"/>
    <row r="238" s="1" customFormat="1" ht="14.25" customHeight="1"/>
    <row r="239" s="1" customFormat="1" ht="14.25" customHeight="1"/>
    <row r="240" s="1" customFormat="1" ht="14.25" customHeight="1"/>
    <row r="241" s="1" customFormat="1" ht="14.25" customHeight="1"/>
    <row r="242" s="1" customFormat="1" ht="14.25" customHeight="1"/>
    <row r="243" s="1" customFormat="1" ht="14.25" customHeight="1"/>
    <row r="244" s="1" customFormat="1" ht="14.25" customHeight="1"/>
    <row r="245" s="1" customFormat="1" ht="14.25" customHeight="1"/>
    <row r="246" s="1" customFormat="1" ht="14.25" customHeight="1"/>
    <row r="247" s="1" customFormat="1" ht="14.25" customHeight="1"/>
    <row r="248" s="1" customFormat="1" ht="14.25" customHeight="1"/>
    <row r="249" s="1" customFormat="1" ht="14.25" customHeight="1"/>
    <row r="250" s="1" customFormat="1" ht="14.25" customHeight="1"/>
    <row r="251" s="1" customFormat="1" ht="14.25" customHeight="1"/>
    <row r="252" s="1" customFormat="1" ht="14.25" customHeight="1"/>
    <row r="253" s="1" customFormat="1" ht="14.25" customHeight="1"/>
    <row r="254" s="1" customFormat="1" ht="14.25" customHeight="1"/>
    <row r="255" s="1" customFormat="1" ht="14.25" customHeight="1"/>
    <row r="256" s="1" customFormat="1" ht="14.25" customHeight="1"/>
    <row r="257" s="1" customFormat="1" ht="14.25" customHeight="1"/>
    <row r="258" s="1" customFormat="1" ht="14.25" customHeight="1"/>
    <row r="259" s="1" customFormat="1" ht="14.25" customHeight="1"/>
    <row r="260" s="1" customFormat="1" ht="14.25" customHeight="1"/>
    <row r="261" s="1" customFormat="1" ht="14.25" customHeight="1"/>
    <row r="262" s="1" customFormat="1" ht="14.25" customHeight="1"/>
    <row r="263" s="1" customFormat="1" ht="14.25" customHeight="1"/>
    <row r="264" s="1" customFormat="1" ht="14.25" customHeight="1"/>
    <row r="265" s="1" customFormat="1" ht="14.25" customHeight="1"/>
    <row r="266" s="1" customFormat="1" ht="14.25" customHeight="1"/>
    <row r="267" s="1" customFormat="1" ht="14.25" customHeight="1"/>
    <row r="268" s="1" customFormat="1" ht="14.25" customHeight="1"/>
    <row r="269" s="1" customFormat="1" ht="14.25" customHeight="1"/>
    <row r="270" s="1" customFormat="1" ht="14.25" customHeight="1"/>
    <row r="271" s="1" customFormat="1" ht="14.25" customHeight="1"/>
    <row r="272" s="1" customFormat="1" ht="14.25" customHeight="1"/>
    <row r="273" s="1" customFormat="1" ht="14.25" customHeight="1"/>
    <row r="274" s="1" customFormat="1" ht="14.25" customHeight="1"/>
    <row r="275" s="1" customFormat="1" ht="14.25" customHeight="1"/>
    <row r="276" s="1" customFormat="1" ht="14.25" customHeight="1"/>
    <row r="277" s="1" customFormat="1" ht="14.25" customHeight="1"/>
    <row r="278" s="1" customFormat="1" ht="14.25" customHeight="1"/>
    <row r="279" s="1" customFormat="1" ht="14.25" customHeight="1"/>
    <row r="280" s="1" customFormat="1" ht="14.25" customHeight="1"/>
    <row r="281" s="1" customFormat="1" ht="14.25" customHeight="1"/>
    <row r="282" s="1" customFormat="1" ht="14.25" customHeight="1"/>
    <row r="283" s="1" customFormat="1" ht="14.25" customHeight="1"/>
    <row r="284" s="1" customFormat="1" ht="14.25" customHeight="1"/>
    <row r="285" s="1" customFormat="1" ht="14.25" customHeight="1"/>
    <row r="286" s="1" customFormat="1" ht="14.25" customHeight="1"/>
    <row r="287" s="1" customFormat="1" ht="14.25" customHeight="1"/>
    <row r="288" s="1" customFormat="1" ht="14.25" customHeight="1"/>
    <row r="289" s="1" customFormat="1" ht="14.25" customHeight="1"/>
    <row r="290" s="1" customFormat="1" ht="14.25" customHeight="1"/>
    <row r="291" s="1" customFormat="1" ht="14.25" customHeight="1"/>
    <row r="292" s="1" customFormat="1" ht="14.25" customHeight="1"/>
    <row r="293" s="1" customFormat="1" ht="14.25" customHeight="1"/>
    <row r="294" s="1" customFormat="1" ht="14.25" customHeight="1"/>
    <row r="295" s="1" customFormat="1" ht="14.25" customHeight="1"/>
    <row r="296" s="1" customFormat="1" ht="14.25" customHeight="1"/>
    <row r="297" s="1" customFormat="1" ht="14.25" customHeight="1"/>
    <row r="298" s="1" customFormat="1" ht="14.25" customHeight="1"/>
    <row r="299" s="1" customFormat="1" ht="14.25" customHeight="1"/>
    <row r="300" s="1" customFormat="1" ht="14.25" customHeight="1"/>
    <row r="301" s="1" customFormat="1" ht="14.25" customHeight="1"/>
    <row r="302" s="1" customFormat="1" ht="14.25" customHeight="1"/>
    <row r="303" s="1" customFormat="1" ht="14.25" customHeight="1"/>
    <row r="304" s="1" customFormat="1" ht="14.25" customHeight="1"/>
    <row r="305" s="1" customFormat="1" ht="14.25" customHeight="1"/>
    <row r="306" s="1" customFormat="1" ht="14.25" customHeight="1"/>
    <row r="307" s="1" customFormat="1" ht="14.25" customHeight="1"/>
    <row r="308" s="1" customFormat="1" ht="14.25" customHeight="1"/>
    <row r="309" s="1" customFormat="1" ht="14.25" customHeight="1"/>
    <row r="310" s="1" customFormat="1" ht="14.25" customHeight="1"/>
    <row r="311" s="1" customFormat="1" ht="14.25" customHeight="1"/>
    <row r="312" s="1" customFormat="1" ht="14.25" customHeight="1"/>
    <row r="313" s="1" customFormat="1" ht="14.25" customHeight="1"/>
    <row r="314" s="1" customFormat="1" ht="14.25" customHeight="1"/>
    <row r="315" s="1" customFormat="1" ht="14.25" customHeight="1"/>
    <row r="316" s="1" customFormat="1" ht="14.25" customHeight="1"/>
    <row r="317" s="1" customFormat="1" ht="14.25" customHeight="1"/>
    <row r="318" s="1" customFormat="1" ht="14.25" customHeight="1"/>
    <row r="319" s="1" customFormat="1" ht="14.25" customHeight="1"/>
    <row r="320" s="1" customFormat="1" ht="14.25" customHeight="1"/>
    <row r="321" s="1" customFormat="1" ht="14.25" customHeight="1"/>
    <row r="322" s="1" customFormat="1" ht="14.25" customHeight="1"/>
    <row r="323" s="1" customFormat="1" ht="14.25" customHeight="1"/>
    <row r="324" s="1" customFormat="1" ht="14.25" customHeight="1"/>
    <row r="325" s="1" customFormat="1" ht="14.25" customHeight="1"/>
    <row r="326" s="1" customFormat="1" ht="14.25" customHeight="1"/>
    <row r="327" s="1" customFormat="1" ht="14.25" customHeight="1"/>
    <row r="328" s="1" customFormat="1" ht="14.25" customHeight="1"/>
    <row r="329" s="1" customFormat="1" ht="14.25" customHeight="1"/>
    <row r="330" s="1" customFormat="1" ht="14.25" customHeight="1"/>
    <row r="331" s="1" customFormat="1" ht="14.25" customHeight="1"/>
    <row r="332" s="1" customFormat="1" ht="14.25" customHeight="1"/>
    <row r="333" s="1" customFormat="1" ht="14.25" customHeight="1"/>
    <row r="334" s="1" customFormat="1" ht="14.25" customHeight="1"/>
    <row r="335" s="1" customFormat="1" ht="14.25" customHeight="1"/>
    <row r="336" s="1" customFormat="1" ht="14.25" customHeight="1"/>
    <row r="337" s="1" customFormat="1" ht="14.25" customHeight="1"/>
    <row r="338" s="1" customFormat="1" ht="14.25" customHeight="1"/>
    <row r="339" s="1" customFormat="1" ht="14.25" customHeight="1"/>
    <row r="340" s="1" customFormat="1" ht="14.25" customHeight="1"/>
    <row r="341" s="1" customFormat="1" ht="14.25" customHeight="1"/>
    <row r="342" s="1" customFormat="1" ht="14.25" customHeight="1"/>
    <row r="343" s="1" customFormat="1" ht="14.25" customHeight="1"/>
    <row r="344" s="1" customFormat="1" ht="14.25" customHeight="1"/>
    <row r="345" s="1" customFormat="1" ht="14.25" customHeight="1"/>
    <row r="346" s="1" customFormat="1" ht="14.25" customHeight="1"/>
    <row r="347" s="1" customFormat="1" ht="14.25" customHeight="1"/>
    <row r="348" s="1" customFormat="1" ht="14.25" customHeight="1"/>
    <row r="349" s="1" customFormat="1" ht="14.25" customHeight="1"/>
    <row r="350" s="1" customFormat="1" ht="14.25" customHeight="1"/>
    <row r="351" s="1" customFormat="1" ht="14.25" customHeight="1"/>
    <row r="352" s="1" customFormat="1" ht="14.25" customHeight="1"/>
    <row r="353" s="1" customFormat="1" ht="14.25" customHeight="1"/>
    <row r="354" s="1" customFormat="1" ht="14.25" customHeight="1"/>
    <row r="355" s="1" customFormat="1" ht="14.25" customHeight="1"/>
    <row r="356" s="1" customFormat="1" ht="14.25" customHeight="1"/>
    <row r="357" s="1" customFormat="1" ht="14.25" customHeight="1"/>
    <row r="358" s="1" customFormat="1" ht="14.25" customHeight="1"/>
    <row r="359" s="1" customFormat="1" ht="14.25" customHeight="1"/>
    <row r="360" s="1" customFormat="1" ht="14.25" customHeight="1"/>
    <row r="361" s="1" customFormat="1" ht="14.25" customHeight="1"/>
    <row r="362" s="1" customFormat="1" ht="14.25" customHeight="1"/>
    <row r="363" s="1" customFormat="1" ht="14.25" customHeight="1"/>
    <row r="364" s="1" customFormat="1" ht="14.25" customHeight="1"/>
    <row r="365" s="1" customFormat="1" ht="14.25" customHeight="1"/>
    <row r="366" s="1" customFormat="1" ht="14.25" customHeight="1"/>
    <row r="367" s="1" customFormat="1" ht="14.25" customHeight="1"/>
    <row r="368" s="1" customFormat="1" ht="14.25" customHeight="1"/>
    <row r="369" s="1" customFormat="1" ht="14.25" customHeight="1"/>
    <row r="370" s="1" customFormat="1" ht="14.25" customHeight="1"/>
    <row r="371" s="1" customFormat="1" ht="14.25" customHeight="1"/>
    <row r="372" s="1" customFormat="1" ht="14.25" customHeight="1"/>
    <row r="373" s="1" customFormat="1" ht="14.25" customHeight="1"/>
    <row r="374" s="1" customFormat="1" ht="14.25" customHeight="1"/>
    <row r="375" s="1" customFormat="1" ht="14.25" customHeight="1"/>
    <row r="376" s="1" customFormat="1" ht="14.25" customHeight="1"/>
    <row r="377" s="1" customFormat="1" ht="14.25" customHeight="1"/>
    <row r="378" s="1" customFormat="1" ht="14.25" customHeight="1"/>
    <row r="379" s="1" customFormat="1" ht="14.25" customHeight="1"/>
    <row r="380" s="1" customFormat="1" ht="14.25" customHeight="1"/>
    <row r="381" s="1" customFormat="1" ht="14.25" customHeight="1"/>
    <row r="382" s="1" customFormat="1" ht="14.25" customHeight="1"/>
    <row r="383" s="1" customFormat="1" ht="14.25" customHeight="1"/>
    <row r="384" s="1" customFormat="1" ht="14.25" customHeight="1"/>
    <row r="385" s="1" customFormat="1" ht="14.25" customHeight="1"/>
    <row r="386" s="1" customFormat="1" ht="14.25" customHeight="1"/>
    <row r="387" s="1" customFormat="1" ht="14.25" customHeight="1"/>
    <row r="388" s="1" customFormat="1" ht="14.25" customHeight="1"/>
    <row r="389" s="1" customFormat="1" ht="14.25" customHeight="1"/>
    <row r="390" s="1" customFormat="1" ht="14.25" customHeight="1"/>
    <row r="391" s="1" customFormat="1" ht="14.25" customHeight="1"/>
    <row r="392" s="1" customFormat="1" ht="14.25" customHeight="1"/>
    <row r="393" s="1" customFormat="1" ht="14.25" customHeight="1"/>
    <row r="394" s="1" customFormat="1" ht="14.25" customHeight="1"/>
    <row r="395" s="1" customFormat="1" ht="14.25" customHeight="1"/>
    <row r="396" s="1" customFormat="1" ht="14.25" customHeight="1"/>
    <row r="397" s="1" customFormat="1" ht="14.25" customHeight="1"/>
    <row r="398" s="1" customFormat="1" ht="14.25" customHeight="1"/>
    <row r="399" s="1" customFormat="1" ht="14.25" customHeight="1"/>
    <row r="400" s="1" customFormat="1" ht="14.25" customHeight="1"/>
    <row r="401" s="1" customFormat="1" ht="14.25" customHeight="1"/>
    <row r="402" s="1" customFormat="1" ht="14.25" customHeight="1"/>
    <row r="403" s="1" customFormat="1" ht="14.25" customHeight="1"/>
    <row r="404" s="1" customFormat="1" ht="14.25" customHeight="1"/>
    <row r="405" s="1" customFormat="1" ht="14.25" customHeight="1"/>
    <row r="406" s="1" customFormat="1" ht="14.25" customHeight="1"/>
    <row r="407" s="1" customFormat="1" ht="14.25" customHeight="1"/>
    <row r="408" s="1" customFormat="1" ht="14.25" customHeight="1"/>
    <row r="409" s="1" customFormat="1" ht="14.25" customHeight="1"/>
    <row r="410" s="1" customFormat="1" ht="14.25" customHeight="1"/>
    <row r="411" s="1" customFormat="1" ht="14.25" customHeight="1"/>
    <row r="412" s="1" customFormat="1" ht="14.25" customHeight="1"/>
    <row r="413" s="1" customFormat="1" ht="14.25" customHeight="1"/>
    <row r="414" s="1" customFormat="1" ht="14.25" customHeight="1"/>
    <row r="415" s="1" customFormat="1" ht="14.25" customHeight="1"/>
    <row r="416" s="1" customFormat="1" ht="14.25" customHeight="1"/>
    <row r="417" s="1" customFormat="1" ht="14.25" customHeight="1"/>
    <row r="418" s="1" customFormat="1" ht="14.25" customHeight="1"/>
    <row r="419" s="1" customFormat="1" ht="14.25" customHeight="1"/>
    <row r="420" s="1" customFormat="1" ht="14.25" customHeight="1"/>
    <row r="421" s="1" customFormat="1" ht="14.25" customHeight="1"/>
    <row r="422" s="1" customFormat="1" ht="14.25" customHeight="1"/>
    <row r="423" s="1" customFormat="1" ht="14.25" customHeight="1"/>
    <row r="424" s="1" customFormat="1" ht="14.25" customHeight="1"/>
    <row r="425" s="1" customFormat="1" ht="14.25" customHeight="1"/>
    <row r="426" s="1" customFormat="1" ht="14.25" customHeight="1"/>
    <row r="427" s="1" customFormat="1" ht="14.25" customHeight="1"/>
    <row r="428" s="1" customFormat="1" ht="14.25" customHeight="1"/>
    <row r="429" s="1" customFormat="1" ht="14.25" customHeight="1"/>
    <row r="430" s="1" customFormat="1" ht="14.25" customHeight="1"/>
    <row r="431" s="1" customFormat="1" ht="14.25" customHeight="1"/>
    <row r="432" s="1" customFormat="1" ht="14.25" customHeight="1"/>
    <row r="433" s="1" customFormat="1" ht="14.25" customHeight="1"/>
    <row r="434" s="1" customFormat="1" ht="14.25" customHeight="1"/>
    <row r="435" s="1" customFormat="1" ht="14.25" customHeight="1"/>
    <row r="436" s="1" customFormat="1" ht="14.25" customHeight="1"/>
    <row r="437" s="1" customFormat="1" ht="14.25" customHeight="1"/>
    <row r="438" s="1" customFormat="1" ht="14.25" customHeight="1"/>
    <row r="439" s="1" customFormat="1" ht="14.25" customHeight="1"/>
    <row r="440" s="1" customFormat="1" ht="14.25" customHeight="1"/>
    <row r="441" s="1" customFormat="1" ht="14.25" customHeight="1"/>
    <row r="442" s="1" customFormat="1" ht="14.25" customHeight="1"/>
    <row r="443" s="1" customFormat="1" ht="14.25" customHeight="1"/>
    <row r="444" s="1" customFormat="1" ht="14.25" customHeight="1"/>
    <row r="445" s="1" customFormat="1" ht="14.25" customHeight="1"/>
    <row r="446" s="1" customFormat="1" ht="14.25" customHeight="1"/>
    <row r="447" s="1" customFormat="1" ht="14.25" customHeight="1"/>
    <row r="448" s="1" customFormat="1" ht="14.25" customHeight="1"/>
    <row r="449" s="1" customFormat="1" ht="14.25" customHeight="1"/>
    <row r="450" s="1" customFormat="1" ht="14.25" customHeight="1"/>
    <row r="451" s="1" customFormat="1" ht="14.25" customHeight="1"/>
    <row r="452" s="1" customFormat="1" ht="14.25" customHeight="1"/>
    <row r="453" s="1" customFormat="1" ht="14.25" customHeight="1"/>
    <row r="454" s="1" customFormat="1" ht="14.25" customHeight="1"/>
    <row r="455" s="1" customFormat="1" ht="14.25" customHeight="1"/>
    <row r="456" s="1" customFormat="1" ht="14.25" customHeight="1"/>
    <row r="457" s="1" customFormat="1" ht="14.25" customHeight="1"/>
    <row r="458" s="1" customFormat="1" ht="14.25" customHeight="1"/>
    <row r="459" s="1" customFormat="1" ht="14.25" customHeight="1"/>
    <row r="460" s="1" customFormat="1" ht="14.25" customHeight="1"/>
    <row r="461" s="1" customFormat="1" ht="14.25" customHeight="1"/>
    <row r="462" s="1" customFormat="1" ht="14.25" customHeight="1"/>
    <row r="463" s="1" customFormat="1" ht="14.25" customHeight="1"/>
    <row r="464" s="1" customFormat="1" ht="14.25" customHeight="1"/>
    <row r="465" s="1" customFormat="1" ht="14.25" customHeight="1"/>
    <row r="466" s="1" customFormat="1" ht="14.25" customHeight="1"/>
    <row r="467" s="1" customFormat="1" ht="14.25" customHeight="1"/>
    <row r="468" s="1" customFormat="1" ht="14.25" customHeight="1"/>
    <row r="469" s="1" customFormat="1" ht="14.25" customHeight="1"/>
    <row r="470" s="1" customFormat="1" ht="14.25" customHeight="1"/>
    <row r="471" s="1" customFormat="1" ht="14.25" customHeight="1"/>
    <row r="472" s="1" customFormat="1" ht="14.25" customHeight="1"/>
    <row r="473" s="1" customFormat="1" ht="14.25" customHeight="1"/>
    <row r="474" s="1" customFormat="1" ht="14.25" customHeight="1"/>
    <row r="475" s="1" customFormat="1" ht="14.25" customHeight="1"/>
    <row r="476" s="1" customFormat="1" ht="14.25" customHeight="1"/>
    <row r="477" s="1" customFormat="1" ht="14.25" customHeight="1"/>
    <row r="478" s="1" customFormat="1" ht="14.25" customHeight="1"/>
    <row r="479" s="1" customFormat="1" ht="14.25" customHeight="1"/>
    <row r="480" s="1" customFormat="1" ht="14.25" customHeight="1"/>
    <row r="481" s="1" customFormat="1" ht="14.25" customHeight="1"/>
    <row r="482" s="1" customFormat="1" ht="14.25" customHeight="1"/>
    <row r="483" s="1" customFormat="1" ht="14.25" customHeight="1"/>
    <row r="484" s="1" customFormat="1" ht="14.25" customHeight="1"/>
    <row r="485" s="1" customFormat="1" ht="14.25" customHeight="1"/>
    <row r="486" s="1" customFormat="1" ht="14.25" customHeight="1"/>
    <row r="487" s="1" customFormat="1" ht="14.25" customHeight="1"/>
    <row r="488" s="1" customFormat="1" ht="14.25" customHeight="1"/>
    <row r="489" s="1" customFormat="1" ht="14.25" customHeight="1"/>
    <row r="490" s="1" customFormat="1" ht="14.25" customHeight="1"/>
    <row r="491" s="1" customFormat="1" ht="14.25" customHeight="1"/>
    <row r="492" s="1" customFormat="1" ht="14.25" customHeight="1"/>
    <row r="493" s="1" customFormat="1" ht="14.25" customHeight="1"/>
    <row r="494" s="1" customFormat="1" ht="14.25" customHeight="1"/>
    <row r="495" s="1" customFormat="1" ht="14.25" customHeight="1"/>
    <row r="496" s="1" customFormat="1" ht="14.25" customHeight="1"/>
    <row r="497" s="1" customFormat="1" ht="14.25" customHeight="1"/>
    <row r="498" s="1" customFormat="1" ht="14.25" customHeight="1"/>
    <row r="499" s="1" customFormat="1" ht="14.25" customHeight="1"/>
    <row r="500" s="1" customFormat="1" ht="14.25" customHeight="1"/>
    <row r="501" s="1" customFormat="1" ht="14.25" customHeight="1"/>
    <row r="502" s="1" customFormat="1" ht="14.25" customHeight="1"/>
    <row r="503" s="1" customFormat="1" ht="14.25" customHeight="1"/>
    <row r="504" s="1" customFormat="1" ht="14.25" customHeight="1"/>
    <row r="505" s="1" customFormat="1" ht="14.25" customHeight="1"/>
    <row r="506" s="1" customFormat="1" ht="14.25" customHeight="1"/>
    <row r="507" s="1" customFormat="1" ht="14.25" customHeight="1"/>
    <row r="508" s="1" customFormat="1" ht="14.25" customHeight="1"/>
    <row r="509" s="1" customFormat="1" ht="14.25" customHeight="1"/>
    <row r="510" s="1" customFormat="1" ht="14.25" customHeight="1"/>
    <row r="511" s="1" customFormat="1" ht="14.25" customHeight="1"/>
    <row r="512" s="1" customFormat="1" ht="14.25" customHeight="1"/>
    <row r="513" s="1" customFormat="1" ht="14.25" customHeight="1"/>
    <row r="514" s="1" customFormat="1" ht="14.25" customHeight="1"/>
    <row r="515" s="1" customFormat="1" ht="14.25" customHeight="1"/>
    <row r="516" s="1" customFormat="1" ht="14.25" customHeight="1"/>
    <row r="517" s="1" customFormat="1" ht="14.25" customHeight="1"/>
    <row r="518" s="1" customFormat="1" ht="14.25" customHeight="1"/>
    <row r="519" s="1" customFormat="1" ht="14.25" customHeight="1"/>
    <row r="520" s="1" customFormat="1" ht="14.25" customHeight="1"/>
    <row r="521" s="1" customFormat="1" ht="14.25" customHeight="1"/>
    <row r="522" s="1" customFormat="1" ht="14.25" customHeight="1"/>
    <row r="523" s="1" customFormat="1" ht="14.25" customHeight="1"/>
    <row r="524" s="1" customFormat="1" ht="14.25" customHeight="1"/>
    <row r="525" s="1" customFormat="1" ht="14.25" customHeight="1"/>
    <row r="526" s="1" customFormat="1" ht="14.25" customHeight="1"/>
    <row r="527" s="1" customFormat="1" ht="14.25" customHeight="1"/>
    <row r="528" s="1" customFormat="1" ht="14.25" customHeight="1"/>
    <row r="529" s="1" customFormat="1" ht="14.25" customHeight="1"/>
    <row r="530" s="1" customFormat="1" ht="14.25" customHeight="1"/>
    <row r="531" s="1" customFormat="1" ht="14.25" customHeight="1"/>
    <row r="532" s="1" customFormat="1" ht="14.25" customHeight="1"/>
    <row r="533" s="1" customFormat="1" ht="14.25" customHeight="1"/>
    <row r="534" s="1" customFormat="1" ht="14.25" customHeight="1"/>
    <row r="535" s="1" customFormat="1" ht="14.25" customHeight="1"/>
    <row r="536" s="1" customFormat="1" ht="14.25" customHeight="1"/>
    <row r="537" s="1" customFormat="1" ht="14.25" customHeight="1"/>
    <row r="538" s="1" customFormat="1" ht="14.25" customHeight="1"/>
    <row r="539" s="1" customFormat="1" ht="14.25" customHeight="1"/>
    <row r="540" s="1" customFormat="1" ht="14.25" customHeight="1"/>
    <row r="541" s="1" customFormat="1" ht="14.25" customHeight="1"/>
    <row r="542" s="1" customFormat="1" ht="14.25" customHeight="1"/>
    <row r="543" s="1" customFormat="1" ht="14.25" customHeight="1"/>
    <row r="544" s="1" customFormat="1" ht="14.25" customHeight="1"/>
    <row r="545" s="1" customFormat="1" ht="14.25" customHeight="1"/>
    <row r="546" s="1" customFormat="1" ht="14.25" customHeight="1"/>
    <row r="547" s="1" customFormat="1" ht="14.25" customHeight="1"/>
    <row r="548" s="1" customFormat="1" ht="14.25" customHeight="1"/>
    <row r="549" s="1" customFormat="1" ht="14.25" customHeight="1"/>
    <row r="550" s="1" customFormat="1" ht="14.25" customHeight="1"/>
    <row r="551" s="1" customFormat="1" ht="14.25" customHeight="1"/>
    <row r="552" s="1" customFormat="1" ht="14.25" customHeight="1"/>
    <row r="553" s="1" customFormat="1" ht="14.25" customHeight="1"/>
    <row r="554" s="1" customFormat="1" ht="14.25" customHeight="1"/>
    <row r="555" s="1" customFormat="1" ht="14.25" customHeight="1"/>
    <row r="556" s="1" customFormat="1" ht="14.25" customHeight="1"/>
    <row r="557" s="1" customFormat="1" ht="14.25" customHeight="1"/>
    <row r="558" s="1" customFormat="1" ht="14.25" customHeight="1"/>
    <row r="559" s="1" customFormat="1" ht="14.25" customHeight="1"/>
    <row r="560" s="1" customFormat="1" ht="14.25" customHeight="1"/>
    <row r="561" s="1" customFormat="1" ht="14.25" customHeight="1"/>
    <row r="562" s="1" customFormat="1" ht="14.25" customHeight="1"/>
    <row r="563" s="1" customFormat="1" ht="14.25" customHeight="1"/>
    <row r="564" s="1" customFormat="1" ht="14.25" customHeight="1"/>
    <row r="565" s="1" customFormat="1" ht="14.25" customHeight="1"/>
    <row r="566" s="1" customFormat="1" ht="14.25" customHeight="1"/>
    <row r="567" s="1" customFormat="1" ht="14.25" customHeight="1"/>
    <row r="568" s="1" customFormat="1" ht="14.25" customHeight="1"/>
    <row r="569" s="1" customFormat="1" ht="14.25" customHeight="1"/>
    <row r="570" s="1" customFormat="1" ht="14.25" customHeight="1"/>
    <row r="571" s="1" customFormat="1" ht="14.25" customHeight="1"/>
    <row r="572" s="1" customFormat="1" ht="14.25" customHeight="1"/>
    <row r="573" s="1" customFormat="1" ht="14.25" customHeight="1"/>
    <row r="574" s="1" customFormat="1" ht="14.25" customHeight="1"/>
    <row r="575" s="1" customFormat="1" ht="14.25" customHeight="1"/>
    <row r="576" s="1" customFormat="1" ht="14.25" customHeight="1"/>
    <row r="577" s="1" customFormat="1" ht="14.25" customHeight="1"/>
    <row r="578" s="1" customFormat="1" ht="14.25" customHeight="1"/>
    <row r="579" s="1" customFormat="1" ht="14.25" customHeight="1"/>
    <row r="580" s="1" customFormat="1" ht="14.25" customHeight="1"/>
    <row r="581" s="1" customFormat="1" ht="14.25" customHeight="1"/>
    <row r="582" s="1" customFormat="1" ht="14.25" customHeight="1"/>
    <row r="583" s="1" customFormat="1" ht="14.25" customHeight="1"/>
    <row r="584" s="1" customFormat="1" ht="14.25" customHeight="1"/>
    <row r="585" s="1" customFormat="1" ht="14.25" customHeight="1"/>
    <row r="586" s="1" customFormat="1" ht="14.25" customHeight="1"/>
    <row r="587" s="1" customFormat="1" ht="14.25" customHeight="1"/>
    <row r="588" s="1" customFormat="1" ht="14.25" customHeight="1"/>
    <row r="589" s="1" customFormat="1" ht="14.25" customHeight="1"/>
    <row r="590" s="1" customFormat="1" ht="14.25" customHeight="1"/>
    <row r="591" s="1" customFormat="1" ht="14.25" customHeight="1"/>
    <row r="592" s="1" customFormat="1" ht="14.25" customHeight="1"/>
    <row r="593" s="1" customFormat="1" ht="14.25" customHeight="1"/>
    <row r="594" s="1" customFormat="1" ht="14.25" customHeight="1"/>
    <row r="595" s="1" customFormat="1" ht="14.25" customHeight="1"/>
    <row r="596" s="1" customFormat="1" ht="14.25" customHeight="1"/>
    <row r="597" s="1" customFormat="1" ht="14.25" customHeight="1"/>
    <row r="598" s="1" customFormat="1" ht="14.25" customHeight="1"/>
    <row r="599" s="1" customFormat="1" ht="14.25" customHeight="1"/>
    <row r="600" s="1" customFormat="1" ht="14.25" customHeight="1"/>
    <row r="601" s="1" customFormat="1" ht="14.25" customHeight="1"/>
    <row r="602" s="1" customFormat="1" ht="14.25" customHeight="1"/>
    <row r="603" s="1" customFormat="1" ht="14.25" customHeight="1"/>
    <row r="604" s="1" customFormat="1" ht="14.25" customHeight="1"/>
    <row r="605" s="1" customFormat="1" ht="14.25" customHeight="1"/>
    <row r="606" s="1" customFormat="1" ht="14.25" customHeight="1"/>
    <row r="607" s="1" customFormat="1" ht="14.25" customHeight="1"/>
    <row r="608" s="1" customFormat="1" ht="14.25" customHeight="1"/>
    <row r="609" s="1" customFormat="1" ht="14.25" customHeight="1"/>
    <row r="610" s="1" customFormat="1" ht="14.25" customHeight="1"/>
    <row r="611" s="1" customFormat="1" ht="14.25" customHeight="1"/>
    <row r="612" s="1" customFormat="1" ht="14.25" customHeight="1"/>
    <row r="613" s="1" customFormat="1" ht="14.25" customHeight="1"/>
    <row r="614" s="1" customFormat="1" ht="14.25" customHeight="1"/>
    <row r="615" s="1" customFormat="1" ht="14.25" customHeight="1"/>
    <row r="616" s="1" customFormat="1" ht="14.25" customHeight="1"/>
    <row r="617" s="1" customFormat="1" ht="14.25" customHeight="1"/>
    <row r="618" s="1" customFormat="1" ht="14.25" customHeight="1"/>
    <row r="619" s="1" customFormat="1" ht="14.25" customHeight="1"/>
    <row r="620" s="1" customFormat="1" ht="14.25" customHeight="1"/>
    <row r="621" s="1" customFormat="1" ht="14.25" customHeight="1"/>
    <row r="622" s="1" customFormat="1" ht="14.25" customHeight="1"/>
    <row r="623" s="1" customFormat="1" ht="14.25" customHeight="1"/>
    <row r="624" s="1" customFormat="1" ht="14.25" customHeight="1"/>
    <row r="625" s="1" customFormat="1" ht="14.25" customHeight="1"/>
    <row r="626" s="1" customFormat="1" ht="14.25" customHeight="1"/>
    <row r="627" s="1" customFormat="1" ht="14.25" customHeight="1"/>
    <row r="628" s="1" customFormat="1" ht="14.25" customHeight="1"/>
    <row r="629" s="1" customFormat="1" ht="14.25" customHeight="1"/>
    <row r="630" s="1" customFormat="1" ht="14.25" customHeight="1"/>
    <row r="631" s="1" customFormat="1" ht="14.25" customHeight="1"/>
    <row r="632" s="1" customFormat="1" ht="14.25" customHeight="1"/>
    <row r="633" s="1" customFormat="1" ht="14.25" customHeight="1"/>
    <row r="634" s="1" customFormat="1" ht="14.25" customHeight="1"/>
    <row r="635" s="1" customFormat="1" ht="14.25" customHeight="1"/>
    <row r="636" s="1" customFormat="1" ht="14.25" customHeight="1"/>
    <row r="637" s="1" customFormat="1" ht="14.25" customHeight="1"/>
    <row r="638" s="1" customFormat="1" ht="14.25" customHeight="1"/>
    <row r="639" s="1" customFormat="1" ht="14.25" customHeight="1"/>
    <row r="640" s="1" customFormat="1" ht="14.25" customHeight="1"/>
    <row r="641" s="1" customFormat="1" ht="14.25" customHeight="1"/>
    <row r="642" s="1" customFormat="1" ht="14.25" customHeight="1"/>
    <row r="643" s="1" customFormat="1" ht="14.25" customHeight="1"/>
    <row r="644" s="1" customFormat="1" ht="14.25" customHeight="1"/>
    <row r="645" s="1" customFormat="1" ht="14.25" customHeight="1"/>
    <row r="646" s="1" customFormat="1" ht="14.25" customHeight="1"/>
    <row r="647" s="1" customFormat="1" ht="14.25" customHeight="1"/>
    <row r="648" s="1" customFormat="1" ht="14.25" customHeight="1"/>
    <row r="649" s="1" customFormat="1" ht="14.25" customHeight="1"/>
    <row r="650" s="1" customFormat="1" ht="14.25" customHeight="1"/>
    <row r="651" s="1" customFormat="1" ht="14.25" customHeight="1"/>
    <row r="652" s="1" customFormat="1" ht="14.25" customHeight="1"/>
    <row r="653" s="1" customFormat="1" ht="14.25" customHeight="1"/>
    <row r="654" s="1" customFormat="1" ht="14.25" customHeight="1"/>
    <row r="655" s="1" customFormat="1" ht="14.25" customHeight="1"/>
    <row r="656" s="1" customFormat="1" ht="14.25" customHeight="1"/>
    <row r="657" s="1" customFormat="1" ht="14.25" customHeight="1"/>
    <row r="658" s="1" customFormat="1" ht="14.25" customHeight="1"/>
    <row r="659" s="1" customFormat="1" ht="14.25" customHeight="1"/>
    <row r="660" s="1" customFormat="1" ht="14.25" customHeight="1"/>
    <row r="661" s="1" customFormat="1" ht="14.25" customHeight="1"/>
    <row r="662" s="1" customFormat="1" ht="14.25" customHeight="1"/>
    <row r="663" s="1" customFormat="1" ht="14.25" customHeight="1"/>
    <row r="664" s="1" customFormat="1" ht="14.25" customHeight="1"/>
    <row r="665" s="1" customFormat="1" ht="14.25" customHeight="1"/>
    <row r="666" s="1" customFormat="1" ht="14.25" customHeight="1"/>
    <row r="667" s="1" customFormat="1" ht="14.25" customHeight="1"/>
    <row r="668" s="1" customFormat="1" ht="14.25" customHeight="1"/>
    <row r="669" s="1" customFormat="1" ht="14.25" customHeight="1"/>
    <row r="670" s="1" customFormat="1" ht="14.25" customHeight="1"/>
    <row r="671" s="1" customFormat="1" ht="14.25" customHeight="1"/>
    <row r="672" s="1" customFormat="1" ht="14.25" customHeight="1"/>
    <row r="673" s="1" customFormat="1" ht="14.25" customHeight="1"/>
    <row r="674" s="1" customFormat="1" ht="14.25" customHeight="1"/>
    <row r="675" s="1" customFormat="1" ht="14.25" customHeight="1"/>
    <row r="676" s="1" customFormat="1" ht="14.25" customHeight="1"/>
    <row r="677" s="1" customFormat="1" ht="14.25" customHeight="1"/>
    <row r="678" s="1" customFormat="1" ht="14.25" customHeight="1"/>
    <row r="679" s="1" customFormat="1" ht="14.25" customHeight="1"/>
    <row r="680" s="1" customFormat="1" ht="14.25" customHeight="1"/>
    <row r="681" s="1" customFormat="1" ht="14.25" customHeight="1"/>
    <row r="682" s="1" customFormat="1" ht="14.25" customHeight="1"/>
    <row r="683" s="1" customFormat="1" ht="14.25" customHeight="1"/>
    <row r="684" s="1" customFormat="1" ht="14.25" customHeight="1"/>
    <row r="685" s="1" customFormat="1" ht="14.25" customHeight="1"/>
    <row r="686" s="1" customFormat="1" ht="14.25" customHeight="1"/>
    <row r="687" s="1" customFormat="1" ht="14.25" customHeight="1"/>
    <row r="688" s="1" customFormat="1" ht="14.25" customHeight="1"/>
    <row r="689" s="1" customFormat="1" ht="14.25" customHeight="1"/>
    <row r="690" s="1" customFormat="1" ht="14.25" customHeight="1"/>
    <row r="691" s="1" customFormat="1" ht="14.25" customHeight="1"/>
    <row r="692" s="1" customFormat="1" ht="14.25" customHeight="1"/>
    <row r="693" s="1" customFormat="1" ht="14.25" customHeight="1"/>
    <row r="694" s="1" customFormat="1" ht="14.25" customHeight="1"/>
    <row r="695" s="1" customFormat="1" ht="14.25" customHeight="1"/>
    <row r="696" s="1" customFormat="1" ht="14.25" customHeight="1"/>
    <row r="697" s="1" customFormat="1" ht="14.25" customHeight="1"/>
    <row r="698" s="1" customFormat="1" ht="14.25" customHeight="1"/>
    <row r="699" s="1" customFormat="1" ht="14.25" customHeight="1"/>
    <row r="700" s="1" customFormat="1" ht="14.25" customHeight="1"/>
    <row r="701" s="1" customFormat="1" ht="14.25" customHeight="1"/>
    <row r="702" s="1" customFormat="1" ht="14.25" customHeight="1"/>
    <row r="703" s="1" customFormat="1" ht="14.25" customHeight="1"/>
    <row r="704" s="1" customFormat="1" ht="14.25" customHeight="1"/>
    <row r="705" s="1" customFormat="1" ht="14.25" customHeight="1"/>
    <row r="706" s="1" customFormat="1" ht="14.25" customHeight="1"/>
    <row r="707" s="1" customFormat="1" ht="14.25" customHeight="1"/>
    <row r="708" s="1" customFormat="1" ht="14.25" customHeight="1"/>
    <row r="709" s="1" customFormat="1" ht="14.25" customHeight="1"/>
    <row r="710" s="1" customFormat="1" ht="14.25" customHeight="1"/>
    <row r="711" s="1" customFormat="1" ht="14.25" customHeight="1"/>
    <row r="712" s="1" customFormat="1" ht="14.25" customHeight="1"/>
    <row r="713" s="1" customFormat="1" ht="14.25" customHeight="1"/>
    <row r="714" s="1" customFormat="1" ht="14.25" customHeight="1"/>
    <row r="715" s="1" customFormat="1" ht="14.25" customHeight="1"/>
    <row r="716" s="1" customFormat="1" ht="14.25" customHeight="1"/>
    <row r="717" s="1" customFormat="1" ht="14.25" customHeight="1"/>
    <row r="718" s="1" customFormat="1" ht="14.25" customHeight="1"/>
    <row r="719" s="1" customFormat="1" ht="14.25" customHeight="1"/>
    <row r="720" s="1" customFormat="1" ht="14.25" customHeight="1"/>
    <row r="721" s="1" customFormat="1" ht="14.25" customHeight="1"/>
    <row r="722" s="1" customFormat="1" ht="14.25" customHeight="1"/>
    <row r="723" s="1" customFormat="1" ht="14.25" customHeight="1"/>
    <row r="724" s="1" customFormat="1" ht="14.25" customHeight="1"/>
    <row r="725" s="1" customFormat="1" ht="14.25" customHeight="1"/>
    <row r="726" s="1" customFormat="1" ht="14.25" customHeight="1"/>
    <row r="727" s="1" customFormat="1" ht="14.25" customHeight="1"/>
    <row r="728" s="1" customFormat="1" ht="14.25" customHeight="1"/>
    <row r="729" s="1" customFormat="1" ht="14.25" customHeight="1"/>
    <row r="730" s="1" customFormat="1" ht="14.25" customHeight="1"/>
    <row r="731" s="1" customFormat="1" ht="14.25" customHeight="1"/>
    <row r="732" s="1" customFormat="1" ht="14.25" customHeight="1"/>
    <row r="733" s="1" customFormat="1" ht="14.25" customHeight="1"/>
    <row r="734" s="1" customFormat="1" ht="14.25" customHeight="1"/>
    <row r="735" s="1" customFormat="1" ht="14.25" customHeight="1"/>
    <row r="736" s="1" customFormat="1" ht="14.25" customHeight="1"/>
    <row r="737" s="1" customFormat="1" ht="14.25" customHeight="1"/>
    <row r="738" s="1" customFormat="1" ht="14.25" customHeight="1"/>
    <row r="739" s="1" customFormat="1" ht="14.25" customHeight="1"/>
    <row r="740" s="1" customFormat="1" ht="14.25" customHeight="1"/>
    <row r="741" s="1" customFormat="1" ht="14.25" customHeight="1"/>
    <row r="742" s="1" customFormat="1" ht="14.25" customHeight="1"/>
    <row r="743" s="1" customFormat="1" ht="14.25" customHeight="1"/>
    <row r="744" s="1" customFormat="1" ht="14.25" customHeight="1"/>
    <row r="745" s="1" customFormat="1" ht="14.25" customHeight="1"/>
    <row r="746" s="1" customFormat="1" ht="14.25" customHeight="1"/>
    <row r="747" s="1" customFormat="1" ht="14.25" customHeight="1"/>
    <row r="748" s="1" customFormat="1" ht="14.25" customHeight="1"/>
    <row r="749" s="1" customFormat="1" ht="14.25" customHeight="1"/>
    <row r="750" s="1" customFormat="1" ht="14.25" customHeight="1"/>
    <row r="751" s="1" customFormat="1" ht="14.25" customHeight="1"/>
    <row r="752" s="1" customFormat="1" ht="14.25" customHeight="1"/>
    <row r="753" s="1" customFormat="1" ht="14.25" customHeight="1"/>
    <row r="754" s="1" customFormat="1" ht="14.25" customHeight="1"/>
    <row r="755" s="1" customFormat="1" ht="14.25" customHeight="1"/>
    <row r="756" s="1" customFormat="1" ht="14.25" customHeight="1"/>
    <row r="757" s="1" customFormat="1" ht="14.25" customHeight="1"/>
    <row r="758" s="1" customFormat="1" ht="14.25" customHeight="1"/>
    <row r="759" s="1" customFormat="1" ht="14.25" customHeight="1"/>
    <row r="760" s="1" customFormat="1" ht="14.25" customHeight="1"/>
    <row r="761" s="1" customFormat="1" ht="14.25" customHeight="1"/>
    <row r="762" s="1" customFormat="1" ht="14.25" customHeight="1"/>
    <row r="763" s="1" customFormat="1" ht="14.25" customHeight="1"/>
    <row r="764" s="1" customFormat="1" ht="14.25" customHeight="1"/>
    <row r="765" s="1" customFormat="1" ht="14.25" customHeight="1"/>
    <row r="766" s="1" customFormat="1" ht="14.25" customHeight="1"/>
    <row r="767" s="1" customFormat="1" ht="14.25" customHeight="1"/>
    <row r="768" s="1" customFormat="1" ht="14.25" customHeight="1"/>
    <row r="769" s="1" customFormat="1" ht="14.25" customHeight="1"/>
    <row r="770" s="1" customFormat="1" ht="14.25" customHeight="1"/>
    <row r="771" s="1" customFormat="1" ht="14.25" customHeight="1"/>
    <row r="772" s="1" customFormat="1" ht="14.25" customHeight="1"/>
    <row r="773" s="1" customFormat="1" ht="14.25" customHeight="1"/>
    <row r="774" s="1" customFormat="1" ht="14.25" customHeight="1"/>
    <row r="775" s="1" customFormat="1" ht="14.25" customHeight="1"/>
    <row r="776" s="1" customFormat="1" ht="14.25" customHeight="1"/>
    <row r="777" s="1" customFormat="1" ht="14.25" customHeight="1"/>
    <row r="778" s="1" customFormat="1" ht="14.25" customHeight="1"/>
    <row r="779" s="1" customFormat="1" ht="14.25" customHeight="1"/>
    <row r="780" s="1" customFormat="1" ht="14.25" customHeight="1"/>
    <row r="781" s="1" customFormat="1" ht="14.25" customHeight="1"/>
    <row r="782" s="1" customFormat="1" ht="14.25" customHeight="1"/>
    <row r="783" s="1" customFormat="1" ht="14.25" customHeight="1"/>
    <row r="784" s="1" customFormat="1" ht="14.25" customHeight="1"/>
    <row r="785" s="1" customFormat="1" ht="14.25" customHeight="1"/>
    <row r="786" s="1" customFormat="1" ht="14.25" customHeight="1"/>
    <row r="787" s="1" customFormat="1" ht="14.25" customHeight="1"/>
    <row r="788" s="1" customFormat="1" ht="14.25" customHeight="1"/>
    <row r="789" s="1" customFormat="1" ht="14.25" customHeight="1"/>
    <row r="790" s="1" customFormat="1" ht="14.25" customHeight="1"/>
    <row r="791" s="1" customFormat="1" ht="14.25" customHeight="1"/>
    <row r="792" s="1" customFormat="1" ht="14.25" customHeight="1"/>
    <row r="793" s="1" customFormat="1" ht="14.25" customHeight="1"/>
    <row r="794" s="1" customFormat="1" ht="14.25" customHeight="1"/>
    <row r="795" s="1" customFormat="1" ht="14.25" customHeight="1"/>
    <row r="796" s="1" customFormat="1" ht="14.25" customHeight="1"/>
    <row r="797" s="1" customFormat="1" ht="14.25" customHeight="1"/>
    <row r="798" s="1" customFormat="1" ht="14.25" customHeight="1"/>
    <row r="799" s="1" customFormat="1" ht="14.25" customHeight="1"/>
    <row r="800" s="1" customFormat="1" ht="14.25" customHeight="1"/>
    <row r="801" s="1" customFormat="1" ht="14.25" customHeight="1"/>
    <row r="802" s="1" customFormat="1" ht="14.25" customHeight="1"/>
    <row r="803" s="1" customFormat="1" ht="14.25" customHeight="1"/>
    <row r="804" s="1" customFormat="1" ht="14.25" customHeight="1"/>
    <row r="805" s="1" customFormat="1" ht="14.25" customHeight="1"/>
    <row r="806" s="1" customFormat="1" ht="14.25" customHeight="1"/>
    <row r="807" s="1" customFormat="1" ht="14.25" customHeight="1"/>
    <row r="808" s="1" customFormat="1" ht="14.25" customHeight="1"/>
    <row r="809" s="1" customFormat="1" ht="14.25" customHeight="1"/>
    <row r="810" s="1" customFormat="1" ht="14.25" customHeight="1"/>
    <row r="811" s="1" customFormat="1" ht="14.25" customHeight="1"/>
    <row r="812" s="1" customFormat="1" ht="14.25" customHeight="1"/>
    <row r="813" s="1" customFormat="1" ht="14.25" customHeight="1"/>
    <row r="814" s="1" customFormat="1" ht="14.25" customHeight="1"/>
    <row r="815" s="1" customFormat="1" ht="14.25" customHeight="1"/>
    <row r="816" s="1" customFormat="1" ht="14.25" customHeight="1"/>
    <row r="817" s="1" customFormat="1" ht="14.25" customHeight="1"/>
    <row r="818" s="1" customFormat="1" ht="14.25" customHeight="1"/>
    <row r="819" s="1" customFormat="1" ht="14.25" customHeight="1"/>
    <row r="820" s="1" customFormat="1" ht="14.25" customHeight="1"/>
    <row r="821" s="1" customFormat="1" ht="14.25" customHeight="1"/>
    <row r="822" s="1" customFormat="1" ht="14.25" customHeight="1"/>
    <row r="823" s="1" customFormat="1" ht="14.25" customHeight="1"/>
    <row r="824" s="1" customFormat="1" ht="14.25" customHeight="1"/>
    <row r="825" s="1" customFormat="1" ht="14.25" customHeight="1"/>
    <row r="826" s="1" customFormat="1" ht="14.25" customHeight="1"/>
    <row r="827" s="1" customFormat="1" ht="14.25" customHeight="1"/>
    <row r="828" s="1" customFormat="1" ht="14.25" customHeight="1"/>
    <row r="829" s="1" customFormat="1" ht="14.25" customHeight="1"/>
    <row r="830" s="1" customFormat="1" ht="14.25" customHeight="1"/>
    <row r="831" s="1" customFormat="1" ht="14.25" customHeight="1"/>
    <row r="832" s="1" customFormat="1" ht="14.25" customHeight="1"/>
    <row r="833" s="1" customFormat="1" ht="14.25" customHeight="1"/>
    <row r="834" s="1" customFormat="1" ht="14.25" customHeight="1"/>
    <row r="835" s="1" customFormat="1" ht="14.25" customHeight="1"/>
    <row r="836" s="1" customFormat="1" ht="14.25" customHeight="1"/>
    <row r="837" s="1" customFormat="1" ht="14.25" customHeight="1"/>
    <row r="838" s="1" customFormat="1" ht="14.25" customHeight="1"/>
    <row r="839" s="1" customFormat="1" ht="14.25" customHeight="1"/>
    <row r="840" s="1" customFormat="1" ht="14.25" customHeight="1"/>
    <row r="841" s="1" customFormat="1" ht="14.25" customHeight="1"/>
    <row r="842" s="1" customFormat="1" ht="14.25" customHeight="1"/>
    <row r="843" s="1" customFormat="1" ht="14.25" customHeight="1"/>
    <row r="844" s="1" customFormat="1" ht="14.25" customHeight="1"/>
    <row r="845" s="1" customFormat="1" ht="14.25" customHeight="1"/>
    <row r="846" s="1" customFormat="1" ht="14.25" customHeight="1"/>
    <row r="847" s="1" customFormat="1" ht="14.25" customHeight="1"/>
    <row r="848" s="1" customFormat="1" ht="14.25" customHeight="1"/>
    <row r="849" s="1" customFormat="1" ht="14.25" customHeight="1"/>
    <row r="850" s="1" customFormat="1" ht="14.25" customHeight="1"/>
    <row r="851" s="1" customFormat="1" ht="14.25" customHeight="1"/>
    <row r="852" s="1" customFormat="1" ht="14.25" customHeight="1"/>
    <row r="853" s="1" customFormat="1" ht="14.25" customHeight="1"/>
    <row r="854" s="1" customFormat="1" ht="14.25" customHeight="1"/>
    <row r="855" s="1" customFormat="1" ht="14.25" customHeight="1"/>
    <row r="856" s="1" customFormat="1" ht="14.25" customHeight="1"/>
    <row r="857" s="1" customFormat="1" ht="14.25" customHeight="1"/>
    <row r="858" s="1" customFormat="1" ht="14.25" customHeight="1"/>
    <row r="859" s="1" customFormat="1" ht="14.25" customHeight="1"/>
    <row r="860" s="1" customFormat="1" ht="14.25" customHeight="1"/>
    <row r="861" s="1" customFormat="1" ht="14.25" customHeight="1"/>
    <row r="862" s="1" customFormat="1" ht="14.25" customHeight="1"/>
    <row r="863" s="1" customFormat="1" ht="14.25" customHeight="1"/>
    <row r="864" s="1" customFormat="1" ht="14.25" customHeight="1"/>
    <row r="865" s="1" customFormat="1" ht="14.25" customHeight="1"/>
    <row r="866" s="1" customFormat="1" ht="14.25" customHeight="1"/>
    <row r="867" s="1" customFormat="1" ht="14.25" customHeight="1"/>
    <row r="868" s="1" customFormat="1" ht="14.25" customHeight="1"/>
    <row r="869" s="1" customFormat="1" ht="14.25" customHeight="1"/>
    <row r="870" s="1" customFormat="1" ht="14.25" customHeight="1"/>
    <row r="871" s="1" customFormat="1" ht="14.25" customHeight="1"/>
    <row r="872" s="1" customFormat="1" ht="14.25" customHeight="1"/>
    <row r="873" s="1" customFormat="1" ht="14.25" customHeight="1"/>
    <row r="874" s="1" customFormat="1" ht="14.25" customHeight="1"/>
    <row r="875" s="1" customFormat="1" ht="14.25" customHeight="1"/>
    <row r="876" s="1" customFormat="1" ht="14.25" customHeight="1"/>
    <row r="877" s="1" customFormat="1" ht="14.25" customHeight="1"/>
    <row r="878" s="1" customFormat="1" ht="14.25" customHeight="1"/>
    <row r="879" s="1" customFormat="1" ht="14.25" customHeight="1"/>
    <row r="880" s="1" customFormat="1" ht="14.25" customHeight="1"/>
    <row r="881" s="1" customFormat="1" ht="14.25" customHeight="1"/>
    <row r="882" s="1" customFormat="1" ht="14.25" customHeight="1"/>
    <row r="883" s="1" customFormat="1" ht="14.25" customHeight="1"/>
    <row r="884" s="1" customFormat="1" ht="14.25" customHeight="1"/>
    <row r="885" s="1" customFormat="1" ht="14.25" customHeight="1"/>
    <row r="886" s="1" customFormat="1" ht="14.25" customHeight="1"/>
    <row r="887" s="1" customFormat="1" ht="14.25" customHeight="1"/>
    <row r="888" s="1" customFormat="1" ht="14.25" customHeight="1"/>
    <row r="889" s="1" customFormat="1" ht="14.25" customHeight="1"/>
    <row r="890" s="1" customFormat="1" ht="14.25" customHeight="1"/>
    <row r="891" s="1" customFormat="1" ht="14.25" customHeight="1"/>
    <row r="892" s="1" customFormat="1" ht="14.25" customHeight="1"/>
    <row r="893" s="1" customFormat="1" ht="14.25" customHeight="1"/>
    <row r="894" s="1" customFormat="1" ht="14.25" customHeight="1"/>
    <row r="895" s="1" customFormat="1" ht="14.25" customHeight="1"/>
    <row r="896" s="1" customFormat="1" ht="14.25" customHeight="1"/>
    <row r="897" s="1" customFormat="1" ht="14.25" customHeight="1"/>
    <row r="898" s="1" customFormat="1" ht="14.25" customHeight="1"/>
    <row r="899" s="1" customFormat="1" ht="14.25" customHeight="1"/>
    <row r="900" s="1" customFormat="1" ht="14.25" customHeight="1"/>
    <row r="901" s="1" customFormat="1" ht="14.25" customHeight="1"/>
    <row r="902" s="1" customFormat="1" ht="14.25" customHeight="1"/>
    <row r="903" s="1" customFormat="1" ht="14.25" customHeight="1"/>
    <row r="904" s="1" customFormat="1" ht="14.25" customHeight="1"/>
    <row r="905" s="1" customFormat="1" ht="14.25" customHeight="1"/>
    <row r="906" s="1" customFormat="1" ht="14.25" customHeight="1"/>
    <row r="907" s="1" customFormat="1" ht="14.25" customHeight="1"/>
    <row r="908" s="1" customFormat="1" ht="14.25" customHeight="1"/>
    <row r="909" s="1" customFormat="1" ht="14.25" customHeight="1"/>
    <row r="910" s="1" customFormat="1" ht="14.25" customHeight="1"/>
    <row r="911" s="1" customFormat="1" ht="14.25" customHeight="1"/>
    <row r="912" s="1" customFormat="1" ht="14.25" customHeight="1"/>
    <row r="913" s="1" customFormat="1" ht="14.25" customHeight="1"/>
    <row r="914" s="1" customFormat="1" ht="14.25" customHeight="1"/>
    <row r="915" s="1" customFormat="1" ht="14.25" customHeight="1"/>
    <row r="916" s="1" customFormat="1" ht="14.25" customHeight="1"/>
    <row r="917" s="1" customFormat="1" ht="14.25" customHeight="1"/>
    <row r="918" s="1" customFormat="1" ht="14.25" customHeight="1"/>
    <row r="919" s="1" customFormat="1" ht="14.25" customHeight="1"/>
    <row r="920" s="1" customFormat="1" ht="14.25" customHeight="1"/>
    <row r="921" s="1" customFormat="1" ht="14.25" customHeight="1"/>
    <row r="922" s="1" customFormat="1" ht="14.25" customHeight="1"/>
    <row r="923" s="1" customFormat="1" ht="14.25" customHeight="1"/>
    <row r="924" s="1" customFormat="1" ht="14.25" customHeight="1"/>
    <row r="925" s="1" customFormat="1" ht="14.25" customHeight="1"/>
    <row r="926" s="1" customFormat="1" ht="14.25" customHeight="1"/>
    <row r="927" s="1" customFormat="1" ht="14.25" customHeight="1"/>
    <row r="928" s="1" customFormat="1" ht="14.25" customHeight="1"/>
    <row r="929" s="1" customFormat="1" ht="14.25" customHeight="1"/>
    <row r="930" s="1" customFormat="1" ht="14.25" customHeight="1"/>
    <row r="931" s="1" customFormat="1" ht="14.25" customHeight="1"/>
    <row r="932" s="1" customFormat="1" ht="14.25" customHeight="1"/>
    <row r="933" s="1" customFormat="1" ht="14.25" customHeight="1"/>
    <row r="934" s="1" customFormat="1" ht="14.25" customHeight="1"/>
    <row r="935" s="1" customFormat="1" ht="14.25" customHeight="1"/>
    <row r="936" s="1" customFormat="1" ht="14.25" customHeight="1"/>
    <row r="937" s="1" customFormat="1" ht="14.25" customHeight="1"/>
    <row r="938" s="1" customFormat="1" ht="14.25" customHeight="1"/>
    <row r="939" s="1" customFormat="1" ht="14.25" customHeight="1"/>
    <row r="940" s="1" customFormat="1" ht="14.25" customHeight="1"/>
    <row r="941" s="1" customFormat="1" ht="14.25" customHeight="1"/>
    <row r="942" s="1" customFormat="1" ht="14.25" customHeight="1"/>
    <row r="943" s="1" customFormat="1" ht="14.25" customHeight="1"/>
    <row r="944" s="1" customFormat="1" ht="14.25" customHeight="1"/>
    <row r="945" s="1" customFormat="1" ht="14.25" customHeight="1"/>
    <row r="946" s="1" customFormat="1" ht="14.25" customHeight="1"/>
  </sheetData>
  <mergeCells count="15">
    <mergeCell ref="L11:P39"/>
    <mergeCell ref="A4:AA4"/>
    <mergeCell ref="A5:F5"/>
    <mergeCell ref="G5:AA5"/>
    <mergeCell ref="A6:A9"/>
    <mergeCell ref="B6:E8"/>
    <mergeCell ref="F6:AA6"/>
    <mergeCell ref="Q7:Q8"/>
    <mergeCell ref="R8:Y8"/>
    <mergeCell ref="F7:P7"/>
    <mergeCell ref="R7:Y7"/>
    <mergeCell ref="Z7:Z8"/>
    <mergeCell ref="AA7:AA8"/>
    <mergeCell ref="F8:K8"/>
    <mergeCell ref="L8:P8"/>
  </mergeCells>
  <pageMargins left="0.25" right="0" top="0.25" bottom="0.25" header="0" footer="0"/>
  <pageSetup paperSize="5" scale="24" fitToHeight="0" orientation="landscape" r:id="rId1"/>
  <headerFooter>
    <oddFooter>&amp;RPage &amp;P of</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Manufactuing of GM</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Abbas khan</dc:creator>
  <cp:lastModifiedBy>FAWAD ALAM AFRIDI</cp:lastModifiedBy>
  <cp:lastPrinted>2025-10-31T15:16:52Z</cp:lastPrinted>
  <dcterms:created xsi:type="dcterms:W3CDTF">2016-06-03T11:55:31Z</dcterms:created>
  <dcterms:modified xsi:type="dcterms:W3CDTF">2025-11-19T17:09:16Z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0x0101000493E373EB63AF47B6F849B68173CC5B</vt:lpwstr>
  </property>
</Properties>
</file>